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bookViews>
    <workbookView showHorizontalScroll="0" xWindow="75" yWindow="65461" windowWidth="19320" windowHeight="15480" tabRatio="500" activeTab="0"/>
  </bookViews>
  <sheets>
    <sheet name="EN-1" sheetId="1" r:id="rId1"/>
    <sheet name="Daten" sheetId="2" state="hidden" r:id="rId2"/>
    <sheet name="Tabelle1" sheetId="3" r:id="rId3"/>
  </sheets>
  <definedNames>
    <definedName name="_xlnm.Print_Area" localSheetId="0">'EN-1'!$A$1:$AE$170</definedName>
    <definedName name="Standardlösung">'Daten'!$B$21</definedName>
    <definedName name="Standardnutzung">'Daten'!$C$57</definedName>
  </definedNames>
  <calcPr fullCalcOnLoad="1"/>
</workbook>
</file>

<file path=xl/sharedStrings.xml><?xml version="1.0" encoding="utf-8"?>
<sst xmlns="http://schemas.openxmlformats.org/spreadsheetml/2006/main" count="183" uniqueCount="133">
  <si>
    <t>Anforderungen</t>
  </si>
  <si>
    <t>ü</t>
  </si>
  <si>
    <t>Nettobeitrag erneuerbare Energien (gemäss Berechnung)</t>
  </si>
  <si>
    <t>keine</t>
  </si>
  <si>
    <t xml:space="preserve"> </t>
  </si>
  <si>
    <t>- Wärmedämmung: nur Einzelbauteilnachweis zulässig (EN-2a)</t>
  </si>
  <si>
    <t>- Wärmespeicher erforderlich</t>
  </si>
  <si>
    <t>- Holzschnitzel oder Pellets</t>
  </si>
  <si>
    <t>- elektrische Nachwärmung nicht zulässig</t>
  </si>
  <si>
    <t>- Einsatz von Elektroheizungen nicht zulässig</t>
  </si>
  <si>
    <t>- Diese Standardlösung ist nur für Wohnbauten anwendbar</t>
  </si>
  <si>
    <t>- Speichervolumen für Holz erforderlich</t>
  </si>
  <si>
    <t>- maximale Vorlauftemperatur 35°C (auch bei Heizkörpern)</t>
  </si>
  <si>
    <t>Gewählte Standardlösung:</t>
  </si>
  <si>
    <t>Entscheid, Bemerkungen</t>
  </si>
  <si>
    <t>8: Komfortlüftung und Solaranlage</t>
  </si>
  <si>
    <t>1 Standardlösungen</t>
  </si>
  <si>
    <t>6: Wärmepumpe mit Erdsonde oder Wasser</t>
  </si>
  <si>
    <t>7: Wärmepumpe mit Aussenluft</t>
  </si>
  <si>
    <t>9: Solaranlage</t>
  </si>
  <si>
    <t>10: Abwärmenutzung (Fernwärme)</t>
  </si>
  <si>
    <t>11: Wärmekraftkoppelung</t>
  </si>
  <si>
    <r>
      <t>3: Ve</t>
    </r>
    <r>
      <rPr>
        <sz val="11"/>
        <rFont val="Helv"/>
        <family val="0"/>
      </rPr>
      <t>rbesserte Wärmedämmung und Solaranlage</t>
    </r>
  </si>
  <si>
    <t>Bemerkungen:</t>
  </si>
  <si>
    <t>keine Standardlösung gewählt</t>
  </si>
  <si>
    <t>Standardnutzung</t>
  </si>
  <si>
    <t>Standardnutzung:</t>
  </si>
  <si>
    <t>Wohnen MFH I</t>
  </si>
  <si>
    <t>Wohnen EFH II</t>
  </si>
  <si>
    <t>Verwaltung III</t>
  </si>
  <si>
    <t>Schulen IV</t>
  </si>
  <si>
    <t>Verkauf V</t>
  </si>
  <si>
    <t>Restaurants VI</t>
  </si>
  <si>
    <t>Versammlungslokale VII</t>
  </si>
  <si>
    <t>Spitäler VIII</t>
  </si>
  <si>
    <t>Industrie IX</t>
  </si>
  <si>
    <t>Lager X</t>
  </si>
  <si>
    <t>Sportbauten XI</t>
  </si>
  <si>
    <t>Hallenbäder XII</t>
  </si>
  <si>
    <t>Warmwasserbedarf</t>
  </si>
  <si>
    <t>300 MJ/m2</t>
  </si>
  <si>
    <t xml:space="preserve">  wenn keine weiteren Heizeinrichtungen mit nicht erneuerbaren</t>
  </si>
  <si>
    <t xml:space="preserve">  Energien vorhanden sind.</t>
  </si>
  <si>
    <t>- Handbeschickte Holzöfen mit Wassererwärmung sind möglich,</t>
  </si>
  <si>
    <t>Strombedarf mechanische Ersatzluftanlagen</t>
  </si>
  <si>
    <t>Anteil Qww mit elektrischem Widerstand (doppelt gewichtet)</t>
  </si>
  <si>
    <t>Heizwärmebedarf Qh (gemäss Nachweis)</t>
  </si>
  <si>
    <t>Wärmebedarf Warmwasser Qww (Standardnutzung):</t>
  </si>
  <si>
    <t>Grenzwert Heizwärmebedarf Qh,li (gemäss Nachweis)</t>
  </si>
  <si>
    <t>Gebäudedaten (nur bei EN-1c): Gebäudekategorie, AE, Ath/AE</t>
  </si>
  <si>
    <t>richtig</t>
  </si>
  <si>
    <t>falsch</t>
  </si>
  <si>
    <t>Formular EN-1a (Standardlösung)</t>
  </si>
  <si>
    <t>Formular EN-1b (rechnerische Lösung)</t>
  </si>
  <si>
    <t>Formular EN-1c (rechnerische Lösung, RechNach)</t>
  </si>
  <si>
    <t>Kontrollbeauftragter</t>
  </si>
  <si>
    <t>Datum</t>
  </si>
  <si>
    <t>Unterschrift</t>
  </si>
  <si>
    <t>Lüftungsanlagen mit Wärmerückgewinnung</t>
  </si>
  <si>
    <t>mittlere lichte Raumhöhe</t>
  </si>
  <si>
    <t>Wirkungsgrad WRG</t>
  </si>
  <si>
    <t>Therm. wirksamer Aussenl.V.str.</t>
  </si>
  <si>
    <t>Luftmengen (Stufen 1, 2 und 3)</t>
  </si>
  <si>
    <t>Elektr. Leistungsaufnahme ZUL+ABL</t>
  </si>
  <si>
    <t>Betrieb pro Woche</t>
  </si>
  <si>
    <t>Strombedarf Lüftungsanlage</t>
  </si>
  <si>
    <t>Ertrag pro m2 Absorberfläche</t>
  </si>
  <si>
    <t>Berechnung Heizwärmebedarf unter Berücksichtigung der Lüftung</t>
  </si>
  <si>
    <t>Heizwärmebedarf im Formular korrekt übertragen</t>
  </si>
  <si>
    <t>fehlt</t>
  </si>
  <si>
    <t>Energiebezugsfläche EBF</t>
  </si>
  <si>
    <t>Gewählte erneuerbare Energien</t>
  </si>
  <si>
    <t>Lüftungsanlage mit Wärmerückgewinnung</t>
  </si>
  <si>
    <t>Solaranlagen</t>
  </si>
  <si>
    <t>Wärmepumpe</t>
  </si>
  <si>
    <t>Holzheizung</t>
  </si>
  <si>
    <t>Abwärmenutzung</t>
  </si>
  <si>
    <t>Andere erneuerbare Energien</t>
  </si>
  <si>
    <t>Kontrollfelder erneuerbare Energien</t>
  </si>
  <si>
    <t>7.1</t>
  </si>
  <si>
    <t>Absorberfläche</t>
  </si>
  <si>
    <t>7.2</t>
  </si>
  <si>
    <t>7.3</t>
  </si>
  <si>
    <t>8</t>
  </si>
  <si>
    <t>Jahresarbeitszahl (sofern berechnet)</t>
  </si>
  <si>
    <t>mittlere elektrische Leistungsaufnahme der WP</t>
  </si>
  <si>
    <t>Voll-Betriebsstunden bezogen auf mittlere Leistung</t>
  </si>
  <si>
    <t>Holzheizungen</t>
  </si>
  <si>
    <t>Speicher und Holzlager vorhanden?</t>
  </si>
  <si>
    <t>Produktion der Holzheizung</t>
  </si>
  <si>
    <t>Wärmeproduktion der Abwärmenutzung</t>
  </si>
  <si>
    <t>Stromaufwand der Abwärmenutzung</t>
  </si>
  <si>
    <t>Wärmeproduktion der Anlage</t>
  </si>
  <si>
    <t>Stromproduktion der Anlage</t>
  </si>
  <si>
    <t>keine Standardnutzung gewählt</t>
  </si>
  <si>
    <t>Stromaufwand für die Energieproduktion</t>
  </si>
  <si>
    <t>Rechnerischer Nachweis (Formular EN-1b oder 1c)</t>
  </si>
  <si>
    <t>Standardlösung (Formular EN-1a)</t>
  </si>
  <si>
    <t>Kontrollblatt Höchstanteil - Checkliste materielle Überprüfung</t>
  </si>
  <si>
    <r>
      <t>75 MJ/m</t>
    </r>
    <r>
      <rPr>
        <vertAlign val="superscript"/>
        <sz val="11"/>
        <rFont val="Helv"/>
        <family val="0"/>
      </rPr>
      <t>2</t>
    </r>
  </si>
  <si>
    <t>vorhanden</t>
  </si>
  <si>
    <t>nicht vorhanden</t>
  </si>
  <si>
    <t>1: Verbesserte Wärmedämmung</t>
  </si>
  <si>
    <t>5 MJ/m2</t>
  </si>
  <si>
    <t>25 MJ/m2</t>
  </si>
  <si>
    <t>100 MJ/m2</t>
  </si>
  <si>
    <t>50 MJ/m2</t>
  </si>
  <si>
    <t>200 MJ/m2</t>
  </si>
  <si>
    <t>2: Verbesserte Wärmedämmung und Komfortlüftung</t>
  </si>
  <si>
    <t>4: Holzfeuerung und Solaranlage</t>
  </si>
  <si>
    <t>5: Automatische Holzfeuerung</t>
  </si>
  <si>
    <t>Formulare</t>
  </si>
  <si>
    <t>Bemerkungen</t>
  </si>
  <si>
    <t>Verfasser Nachweis</t>
  </si>
  <si>
    <t>Gemeinde</t>
  </si>
  <si>
    <t>Objekt</t>
  </si>
  <si>
    <t>ja</t>
  </si>
  <si>
    <t>nein</t>
  </si>
  <si>
    <t>nicht erforderlich</t>
  </si>
  <si>
    <t>Regionalkonferenz Zentralschweiz (EnFK)</t>
  </si>
  <si>
    <t>Telefon 041 790 80 60</t>
  </si>
  <si>
    <t>info@energie-zentralschweiz.ch</t>
  </si>
  <si>
    <t>www.energie-zentralschweiz.ch</t>
  </si>
  <si>
    <t>Konferenz Kantonaler Energiefachstellen</t>
  </si>
  <si>
    <t>c/o OekoWatt GmbH, Poststrasse 1, 6343 Rotkreuz</t>
  </si>
  <si>
    <t>Höchstanteil nichterneuerbarer Energien, 80% (MuKEn08)</t>
  </si>
  <si>
    <t>KB-1</t>
  </si>
  <si>
    <t>Kanton Luzern AZ-Bonus:</t>
  </si>
  <si>
    <t>Anforderungen gemäss MuKEn08</t>
  </si>
  <si>
    <t>Kanton Luzern: Anforderung gem. PBV</t>
  </si>
  <si>
    <t>Kanton Luzern: Anforderungen gem. PBV</t>
  </si>
  <si>
    <t>Version 3.1, Mai 2010</t>
  </si>
  <si>
    <t>Höchstanteil nichterneuerbarer Energien 25% (PBV §10, Abs. 2)</t>
  </si>
</sst>
</file>

<file path=xl/styles.xml><?xml version="1.0" encoding="utf-8"?>
<styleSheet xmlns="http://schemas.openxmlformats.org/spreadsheetml/2006/main">
  <numFmts count="1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0.0"/>
    <numFmt numFmtId="173" formatCode="0.000"/>
    <numFmt numFmtId="174" formatCode="d/\ mmmm\ yyyy"/>
  </numFmts>
  <fonts count="62">
    <font>
      <sz val="11"/>
      <name val="Helv"/>
      <family val="0"/>
    </font>
    <font>
      <b/>
      <sz val="11"/>
      <name val="Helv"/>
      <family val="0"/>
    </font>
    <font>
      <i/>
      <sz val="11"/>
      <name val="Helv"/>
      <family val="0"/>
    </font>
    <font>
      <b/>
      <i/>
      <sz val="11"/>
      <name val="Helv"/>
      <family val="0"/>
    </font>
    <font>
      <u val="single"/>
      <sz val="11"/>
      <color indexed="12"/>
      <name val="Helv"/>
      <family val="0"/>
    </font>
    <font>
      <u val="single"/>
      <sz val="11"/>
      <color indexed="61"/>
      <name val="Helv"/>
      <family val="0"/>
    </font>
    <font>
      <sz val="8"/>
      <name val="Helv"/>
      <family val="0"/>
    </font>
    <font>
      <b/>
      <sz val="14"/>
      <name val="Helv"/>
      <family val="0"/>
    </font>
    <font>
      <b/>
      <sz val="10"/>
      <name val="Arial"/>
      <family val="2"/>
    </font>
    <font>
      <sz val="10"/>
      <name val="Geneva"/>
      <family val="0"/>
    </font>
    <font>
      <vertAlign val="superscript"/>
      <sz val="11"/>
      <name val="Helv"/>
      <family val="0"/>
    </font>
    <font>
      <sz val="11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32"/>
      <name val="Arial"/>
      <family val="2"/>
    </font>
    <font>
      <b/>
      <sz val="17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13"/>
      <name val="Wingdings"/>
      <family val="0"/>
    </font>
    <font>
      <sz val="11"/>
      <color indexed="8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8" fillId="0" borderId="0" xfId="0" applyFont="1" applyFill="1" applyAlignment="1" applyProtection="1">
      <alignment horizontal="left" vertical="top"/>
      <protection hidden="1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 textRotation="9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right"/>
      <protection hidden="1"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 horizontal="right"/>
      <protection hidden="1"/>
    </xf>
    <xf numFmtId="0" fontId="14" fillId="0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/>
      <protection hidden="1"/>
    </xf>
    <xf numFmtId="0" fontId="18" fillId="0" borderId="0" xfId="0" applyFont="1" applyBorder="1" applyAlignment="1" applyProtection="1">
      <alignment horizontal="center" textRotation="90"/>
      <protection hidden="1"/>
    </xf>
    <xf numFmtId="0" fontId="18" fillId="0" borderId="0" xfId="0" applyFont="1" applyAlignment="1" applyProtection="1">
      <alignment horizontal="center" textRotation="90"/>
      <protection hidden="1"/>
    </xf>
    <xf numFmtId="0" fontId="19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left"/>
      <protection hidden="1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hidden="1" locked="0"/>
    </xf>
    <xf numFmtId="49" fontId="18" fillId="0" borderId="0" xfId="0" applyNumberFormat="1" applyFont="1" applyAlignment="1" applyProtection="1">
      <alignment horizontal="center" textRotation="90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2" fontId="11" fillId="0" borderId="0" xfId="0" applyNumberFormat="1" applyFont="1" applyBorder="1" applyAlignment="1" applyProtection="1">
      <alignment horizontal="right"/>
      <protection hidden="1"/>
    </xf>
    <xf numFmtId="0" fontId="19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textRotation="90"/>
      <protection hidden="1"/>
    </xf>
    <xf numFmtId="49" fontId="18" fillId="0" borderId="0" xfId="0" applyNumberFormat="1" applyFont="1" applyAlignment="1" applyProtection="1">
      <alignment textRotation="90"/>
      <protection hidden="1"/>
    </xf>
    <xf numFmtId="0" fontId="21" fillId="0" borderId="0" xfId="0" applyFont="1" applyAlignment="1" applyProtection="1">
      <alignment horizontal="justify"/>
      <protection hidden="1"/>
    </xf>
    <xf numFmtId="172" fontId="11" fillId="0" borderId="0" xfId="0" applyNumberFormat="1" applyFont="1" applyBorder="1" applyAlignment="1" applyProtection="1">
      <alignment horizontal="right"/>
      <protection hidden="1"/>
    </xf>
    <xf numFmtId="0" fontId="20" fillId="0" borderId="0" xfId="0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18" fillId="0" borderId="11" xfId="0" applyFont="1" applyBorder="1" applyAlignment="1" applyProtection="1">
      <alignment/>
      <protection hidden="1"/>
    </xf>
    <xf numFmtId="49" fontId="11" fillId="0" borderId="0" xfId="0" applyNumberFormat="1" applyFont="1" applyAlignment="1" applyProtection="1">
      <alignment horizontal="left"/>
      <protection hidden="1"/>
    </xf>
    <xf numFmtId="2" fontId="11" fillId="0" borderId="0" xfId="0" applyNumberFormat="1" applyFont="1" applyBorder="1" applyAlignment="1" applyProtection="1">
      <alignment/>
      <protection hidden="1"/>
    </xf>
    <xf numFmtId="49" fontId="19" fillId="0" borderId="0" xfId="0" applyNumberFormat="1" applyFont="1" applyAlignment="1" applyProtection="1">
      <alignment horizontal="left"/>
      <protection hidden="1"/>
    </xf>
    <xf numFmtId="0" fontId="16" fillId="0" borderId="11" xfId="0" applyFont="1" applyBorder="1" applyAlignment="1" applyProtection="1">
      <alignment/>
      <protection hidden="1"/>
    </xf>
    <xf numFmtId="0" fontId="18" fillId="0" borderId="0" xfId="0" applyFont="1" applyAlignment="1" applyProtection="1">
      <alignment horizontal="right"/>
      <protection hidden="1"/>
    </xf>
    <xf numFmtId="0" fontId="22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left"/>
      <protection hidden="1"/>
    </xf>
    <xf numFmtId="0" fontId="22" fillId="0" borderId="0" xfId="0" applyFont="1" applyBorder="1" applyAlignment="1" applyProtection="1">
      <alignment horizontal="right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2" fontId="22" fillId="0" borderId="0" xfId="0" applyNumberFormat="1" applyFont="1" applyAlignment="1" applyProtection="1">
      <alignment horizontal="left"/>
      <protection hidden="1"/>
    </xf>
    <xf numFmtId="49" fontId="22" fillId="0" borderId="0" xfId="0" applyNumberFormat="1" applyFont="1" applyAlignment="1" applyProtection="1">
      <alignment horizontal="left"/>
      <protection hidden="1"/>
    </xf>
    <xf numFmtId="0" fontId="23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25" fillId="0" borderId="0" xfId="0" applyFont="1" applyBorder="1" applyAlignment="1" applyProtection="1">
      <alignment horizontal="center" textRotation="90"/>
      <protection hidden="1"/>
    </xf>
    <xf numFmtId="0" fontId="25" fillId="0" borderId="0" xfId="0" applyFont="1" applyAlignment="1" applyProtection="1">
      <alignment horizontal="center" textRotation="90"/>
      <protection hidden="1"/>
    </xf>
    <xf numFmtId="0" fontId="25" fillId="0" borderId="0" xfId="0" applyFont="1" applyAlignment="1" applyProtection="1">
      <alignment textRotation="90"/>
      <protection hidden="1"/>
    </xf>
    <xf numFmtId="49" fontId="25" fillId="0" borderId="0" xfId="0" applyNumberFormat="1" applyFont="1" applyAlignment="1" applyProtection="1">
      <alignment textRotation="90"/>
      <protection hidden="1"/>
    </xf>
    <xf numFmtId="0" fontId="26" fillId="0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 horizontal="justify"/>
      <protection hidden="1"/>
    </xf>
    <xf numFmtId="0" fontId="22" fillId="0" borderId="0" xfId="0" applyFont="1" applyFill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1" fillId="0" borderId="0" xfId="0" applyFont="1" applyAlignment="1">
      <alignment horizontal="right"/>
    </xf>
    <xf numFmtId="0" fontId="18" fillId="0" borderId="12" xfId="0" applyFont="1" applyBorder="1" applyAlignment="1" applyProtection="1">
      <alignment/>
      <protection locked="0"/>
    </xf>
    <xf numFmtId="0" fontId="25" fillId="0" borderId="0" xfId="0" applyFont="1" applyAlignment="1" applyProtection="1">
      <alignment textRotation="90"/>
      <protection hidden="1"/>
    </xf>
    <xf numFmtId="0" fontId="25" fillId="0" borderId="0" xfId="0" applyFont="1" applyBorder="1" applyAlignment="1" applyProtection="1">
      <alignment horizontal="center" textRotation="90"/>
      <protection hidden="1"/>
    </xf>
    <xf numFmtId="49" fontId="25" fillId="0" borderId="0" xfId="0" applyNumberFormat="1" applyFont="1" applyAlignment="1" applyProtection="1">
      <alignment textRotation="90"/>
      <protection hidden="1"/>
    </xf>
    <xf numFmtId="1" fontId="11" fillId="0" borderId="0" xfId="0" applyNumberFormat="1" applyFont="1" applyAlignment="1" applyProtection="1">
      <alignment horizontal="right"/>
      <protection hidden="1"/>
    </xf>
    <xf numFmtId="0" fontId="22" fillId="0" borderId="12" xfId="0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hidden="1"/>
    </xf>
    <xf numFmtId="0" fontId="25" fillId="0" borderId="0" xfId="0" applyFont="1" applyAlignment="1" applyProtection="1">
      <alignment horizontal="center" textRotation="90"/>
      <protection hidden="1"/>
    </xf>
    <xf numFmtId="0" fontId="18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174" fontId="22" fillId="0" borderId="12" xfId="0" applyNumberFormat="1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2">
    <dxf>
      <font>
        <color auto="1"/>
      </font>
    </dxf>
    <dxf>
      <font>
        <color indexed="23"/>
      </font>
    </dxf>
    <dxf>
      <font>
        <color indexed="9"/>
      </font>
    </dxf>
    <dxf>
      <font>
        <color auto="1"/>
      </font>
    </dxf>
    <dxf>
      <font>
        <color indexed="23"/>
      </font>
    </dxf>
    <dxf>
      <font>
        <color auto="1"/>
      </font>
    </dxf>
    <dxf>
      <font>
        <color indexed="23"/>
      </font>
    </dxf>
    <dxf>
      <font>
        <color auto="1"/>
      </font>
    </dxf>
    <dxf>
      <font>
        <color indexed="23"/>
      </font>
    </dxf>
    <dxf>
      <font>
        <color auto="1"/>
      </font>
    </dxf>
    <dxf>
      <font>
        <strike val="0"/>
        <color indexed="23"/>
      </font>
    </dxf>
    <dxf>
      <font>
        <strike val="0"/>
        <color auto="1"/>
      </font>
    </dxf>
    <dxf>
      <font>
        <strike val="0"/>
        <color indexed="23"/>
      </font>
    </dxf>
    <dxf>
      <font>
        <strike val="0"/>
        <color auto="1"/>
      </font>
    </dxf>
    <dxf>
      <font>
        <color indexed="23"/>
      </font>
    </dxf>
    <dxf>
      <font>
        <color auto="1"/>
      </font>
    </dxf>
    <dxf>
      <font>
        <strike val="0"/>
        <color indexed="22"/>
      </font>
    </dxf>
    <dxf>
      <font>
        <strike val="0"/>
        <color auto="1"/>
      </font>
    </dxf>
    <dxf>
      <font>
        <strike val="0"/>
        <color auto="1"/>
      </font>
      <border/>
    </dxf>
    <dxf>
      <font>
        <strike val="0"/>
        <color rgb="FFC0C0C0"/>
      </font>
      <border/>
    </dxf>
    <dxf>
      <font>
        <color rgb="FF80808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38100</xdr:rowOff>
    </xdr:from>
    <xdr:to>
      <xdr:col>10</xdr:col>
      <xdr:colOff>314325</xdr:colOff>
      <xdr:row>3</xdr:row>
      <xdr:rowOff>114300</xdr:rowOff>
    </xdr:to>
    <xdr:pic>
      <xdr:nvPicPr>
        <xdr:cNvPr id="1" name="Grafik 2" descr="logoskanto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4029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268"/>
  <sheetViews>
    <sheetView showGridLines="0" tabSelected="1" zoomScaleSheetLayoutView="125" workbookViewId="0" topLeftCell="A39">
      <selection activeCell="J16" sqref="J16"/>
    </sheetView>
  </sheetViews>
  <sheetFormatPr defaultColWidth="10.875" defaultRowHeight="14.25"/>
  <cols>
    <col min="1" max="1" width="5.375" style="27" customWidth="1"/>
    <col min="2" max="2" width="6.25390625" style="27" customWidth="1"/>
    <col min="3" max="3" width="4.75390625" style="27" customWidth="1"/>
    <col min="4" max="4" width="5.00390625" style="27" customWidth="1"/>
    <col min="5" max="11" width="4.75390625" style="27" customWidth="1"/>
    <col min="12" max="12" width="6.75390625" style="27" customWidth="1"/>
    <col min="13" max="13" width="1.25" style="27" customWidth="1"/>
    <col min="14" max="14" width="2.25390625" style="27" customWidth="1"/>
    <col min="15" max="16" width="1.25" style="27" customWidth="1"/>
    <col min="17" max="17" width="2.25390625" style="27" customWidth="1"/>
    <col min="18" max="19" width="1.25" style="27" customWidth="1"/>
    <col min="20" max="20" width="2.25390625" style="27" customWidth="1"/>
    <col min="21" max="21" width="1.25" style="27" customWidth="1"/>
    <col min="22" max="22" width="4.75390625" style="27" customWidth="1"/>
    <col min="23" max="23" width="4.125" style="27" customWidth="1"/>
    <col min="24" max="30" width="4.75390625" style="27" customWidth="1"/>
    <col min="31" max="31" width="6.25390625" style="27" customWidth="1"/>
    <col min="32" max="82" width="4.75390625" style="27" customWidth="1"/>
    <col min="83" max="16384" width="10.875" style="27" customWidth="1"/>
  </cols>
  <sheetData>
    <row r="1" ht="14.25">
      <c r="AE1" s="28" t="s">
        <v>123</v>
      </c>
    </row>
    <row r="2" ht="13.5" customHeight="1">
      <c r="AE2" s="28" t="s">
        <v>119</v>
      </c>
    </row>
    <row r="3" ht="14.25">
      <c r="AE3" s="28" t="s">
        <v>124</v>
      </c>
    </row>
    <row r="4" ht="14.25">
      <c r="AE4" s="28" t="s">
        <v>120</v>
      </c>
    </row>
    <row r="5" ht="14.25">
      <c r="AE5" s="81" t="s">
        <v>121</v>
      </c>
    </row>
    <row r="6" ht="14.25">
      <c r="AE6" s="81" t="s">
        <v>122</v>
      </c>
    </row>
    <row r="7" ht="12" customHeight="1">
      <c r="AE7" s="28"/>
    </row>
    <row r="8" spans="1:31" ht="33" customHeight="1">
      <c r="A8" s="77" t="s">
        <v>126</v>
      </c>
      <c r="C8" s="29"/>
      <c r="D8" s="30" t="s">
        <v>98</v>
      </c>
      <c r="AE8" s="31"/>
    </row>
    <row r="9" spans="1:31" ht="18.75" customHeight="1">
      <c r="A9" s="32"/>
      <c r="B9" s="33"/>
      <c r="C9" s="29"/>
      <c r="D9" s="29"/>
      <c r="AE9" s="31"/>
    </row>
    <row r="10" ht="15" customHeight="1"/>
    <row r="11" spans="2:31" ht="14.25">
      <c r="B11" s="63" t="s">
        <v>114</v>
      </c>
      <c r="D11" s="87"/>
      <c r="E11" s="87"/>
      <c r="F11" s="87"/>
      <c r="G11" s="87"/>
      <c r="H11" s="87"/>
      <c r="I11" s="87"/>
      <c r="J11" s="87"/>
      <c r="K11" s="87"/>
      <c r="L11" s="87"/>
      <c r="M11" s="34"/>
      <c r="N11" s="63" t="s">
        <v>55</v>
      </c>
      <c r="O11" s="34"/>
      <c r="P11" s="34"/>
      <c r="Q11" s="34"/>
      <c r="R11" s="34"/>
      <c r="W11" s="87"/>
      <c r="X11" s="87"/>
      <c r="Y11" s="87"/>
      <c r="Z11" s="87"/>
      <c r="AA11" s="87"/>
      <c r="AB11" s="87"/>
      <c r="AC11" s="87"/>
      <c r="AD11" s="87"/>
      <c r="AE11" s="87"/>
    </row>
    <row r="13" spans="2:31" ht="14.25">
      <c r="B13" s="63" t="s">
        <v>115</v>
      </c>
      <c r="D13" s="87"/>
      <c r="E13" s="87"/>
      <c r="F13" s="87"/>
      <c r="G13" s="87"/>
      <c r="H13" s="87"/>
      <c r="I13" s="87"/>
      <c r="J13" s="87"/>
      <c r="K13" s="87"/>
      <c r="L13" s="87"/>
      <c r="M13" s="34"/>
      <c r="N13" s="63" t="s">
        <v>113</v>
      </c>
      <c r="O13" s="34"/>
      <c r="P13" s="34"/>
      <c r="Q13" s="34"/>
      <c r="R13" s="34"/>
      <c r="W13" s="87"/>
      <c r="X13" s="87"/>
      <c r="Y13" s="87"/>
      <c r="Z13" s="87"/>
      <c r="AA13" s="87"/>
      <c r="AB13" s="87"/>
      <c r="AC13" s="87"/>
      <c r="AD13" s="87"/>
      <c r="AE13" s="87"/>
    </row>
    <row r="15" spans="4:31" ht="14.25">
      <c r="D15" s="87"/>
      <c r="E15" s="87"/>
      <c r="F15" s="87"/>
      <c r="G15" s="87"/>
      <c r="H15" s="87"/>
      <c r="I15" s="87"/>
      <c r="J15" s="87"/>
      <c r="K15" s="87"/>
      <c r="L15" s="87"/>
      <c r="M15" s="34"/>
      <c r="N15" s="34"/>
      <c r="O15" s="34"/>
      <c r="P15" s="34"/>
      <c r="Q15" s="34"/>
      <c r="R15" s="34"/>
      <c r="W15" s="87"/>
      <c r="X15" s="87"/>
      <c r="Y15" s="87"/>
      <c r="Z15" s="87"/>
      <c r="AA15" s="87"/>
      <c r="AB15" s="87"/>
      <c r="AC15" s="87"/>
      <c r="AD15" s="87"/>
      <c r="AE15" s="87"/>
    </row>
    <row r="16" spans="4:31" ht="14.25"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X16" s="35"/>
      <c r="Y16" s="35"/>
      <c r="Z16" s="35"/>
      <c r="AA16" s="35"/>
      <c r="AB16" s="35"/>
      <c r="AC16" s="35"/>
      <c r="AD16" s="35"/>
      <c r="AE16" s="35"/>
    </row>
    <row r="17" spans="1:31" ht="21.75">
      <c r="A17" s="69">
        <v>1</v>
      </c>
      <c r="B17" s="70" t="s">
        <v>0</v>
      </c>
      <c r="F17" s="35"/>
      <c r="G17" s="35"/>
      <c r="H17" s="35"/>
      <c r="I17" s="35"/>
      <c r="J17" s="35"/>
      <c r="K17" s="35"/>
      <c r="M17" s="38"/>
      <c r="N17" s="73" t="s">
        <v>116</v>
      </c>
      <c r="O17" s="38"/>
      <c r="P17" s="38"/>
      <c r="Q17" s="74" t="s">
        <v>117</v>
      </c>
      <c r="R17" s="38"/>
      <c r="V17" s="71" t="s">
        <v>112</v>
      </c>
      <c r="X17" s="35"/>
      <c r="Y17" s="35"/>
      <c r="Z17" s="35"/>
      <c r="AA17" s="35"/>
      <c r="AB17" s="35"/>
      <c r="AC17" s="35"/>
      <c r="AD17" s="35"/>
      <c r="AE17" s="35"/>
    </row>
    <row r="18" spans="1:31" ht="6" customHeight="1">
      <c r="A18" s="41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X18" s="35"/>
      <c r="Y18" s="35"/>
      <c r="Z18" s="35"/>
      <c r="AA18" s="35"/>
      <c r="AB18" s="35"/>
      <c r="AC18" s="35"/>
      <c r="AD18" s="35"/>
      <c r="AE18" s="35"/>
    </row>
    <row r="19" spans="1:31" ht="14.25">
      <c r="A19" s="64">
        <v>1.1</v>
      </c>
      <c r="B19" s="79" t="s">
        <v>125</v>
      </c>
      <c r="C19" s="56"/>
      <c r="D19" s="56"/>
      <c r="E19" s="56"/>
      <c r="F19" s="80"/>
      <c r="G19" s="80"/>
      <c r="H19" s="80"/>
      <c r="I19" s="80"/>
      <c r="J19" s="80"/>
      <c r="K19" s="80"/>
      <c r="L19" s="80"/>
      <c r="M19" s="35"/>
      <c r="N19" s="42"/>
      <c r="O19" s="35"/>
      <c r="P19" s="35"/>
      <c r="Q19" s="43"/>
      <c r="R19" s="35"/>
      <c r="V19" s="82"/>
      <c r="W19" s="82"/>
      <c r="X19" s="82"/>
      <c r="Y19" s="82"/>
      <c r="Z19" s="82"/>
      <c r="AA19" s="82"/>
      <c r="AB19" s="82"/>
      <c r="AC19" s="82"/>
      <c r="AD19" s="82"/>
      <c r="AE19" s="82"/>
    </row>
    <row r="20" spans="1:31" ht="6" customHeight="1">
      <c r="A20" s="41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X20" s="35"/>
      <c r="Y20" s="35"/>
      <c r="Z20" s="35"/>
      <c r="AA20" s="35"/>
      <c r="AB20" s="35"/>
      <c r="AC20" s="35"/>
      <c r="AD20" s="35"/>
      <c r="AE20" s="35"/>
    </row>
    <row r="21" spans="1:31" ht="15" customHeight="1">
      <c r="A21" s="64">
        <v>1.2</v>
      </c>
      <c r="B21" s="79" t="s">
        <v>127</v>
      </c>
      <c r="C21" s="56"/>
      <c r="D21" s="56"/>
      <c r="E21" s="56"/>
      <c r="F21" s="80"/>
      <c r="G21" s="80"/>
      <c r="H21" s="80"/>
      <c r="I21" s="80"/>
      <c r="J21" s="80"/>
      <c r="K21" s="80"/>
      <c r="L21" s="80"/>
      <c r="M21" s="35"/>
      <c r="N21" s="35"/>
      <c r="O21" s="35"/>
      <c r="P21" s="35"/>
      <c r="Q21" s="35"/>
      <c r="R21" s="35"/>
      <c r="X21" s="35"/>
      <c r="Y21" s="35"/>
      <c r="Z21" s="35"/>
      <c r="AA21" s="35"/>
      <c r="AB21" s="35"/>
      <c r="AC21" s="35"/>
      <c r="AD21" s="35"/>
      <c r="AE21" s="35"/>
    </row>
    <row r="22" spans="1:31" ht="15" customHeight="1">
      <c r="A22" s="64"/>
      <c r="B22" s="79" t="s">
        <v>132</v>
      </c>
      <c r="C22" s="56"/>
      <c r="D22" s="80"/>
      <c r="E22" s="80"/>
      <c r="F22" s="80"/>
      <c r="G22" s="80"/>
      <c r="H22" s="80"/>
      <c r="I22" s="80"/>
      <c r="J22" s="80"/>
      <c r="K22" s="80"/>
      <c r="L22" s="80"/>
      <c r="M22" s="35"/>
      <c r="N22" s="42"/>
      <c r="O22" s="35"/>
      <c r="P22" s="35"/>
      <c r="Q22" s="43"/>
      <c r="R22" s="35"/>
      <c r="V22" s="82"/>
      <c r="W22" s="82"/>
      <c r="X22" s="82"/>
      <c r="Y22" s="82"/>
      <c r="Z22" s="82"/>
      <c r="AA22" s="82"/>
      <c r="AB22" s="82"/>
      <c r="AC22" s="82"/>
      <c r="AD22" s="82"/>
      <c r="AE22" s="82"/>
    </row>
    <row r="23" spans="1:31" ht="6" customHeight="1">
      <c r="A23" s="41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X23" s="35"/>
      <c r="Y23" s="35"/>
      <c r="Z23" s="35"/>
      <c r="AA23" s="35"/>
      <c r="AB23" s="35"/>
      <c r="AC23" s="35"/>
      <c r="AD23" s="35"/>
      <c r="AE23" s="35"/>
    </row>
    <row r="25" spans="1:20" ht="70.5" customHeight="1">
      <c r="A25" s="69">
        <v>2</v>
      </c>
      <c r="B25" s="70" t="s">
        <v>111</v>
      </c>
      <c r="M25" s="39"/>
      <c r="N25" s="39" t="s">
        <v>100</v>
      </c>
      <c r="O25" s="39"/>
      <c r="P25" s="39"/>
      <c r="Q25" s="44" t="s">
        <v>101</v>
      </c>
      <c r="R25" s="39"/>
      <c r="T25" s="39" t="s">
        <v>118</v>
      </c>
    </row>
    <row r="26" ht="6" customHeight="1">
      <c r="A26" s="41"/>
    </row>
    <row r="27" spans="1:31" ht="15" customHeight="1">
      <c r="A27" s="64">
        <v>2.1</v>
      </c>
      <c r="B27" s="63" t="s">
        <v>52</v>
      </c>
      <c r="C27" s="35"/>
      <c r="D27" s="35"/>
      <c r="E27" s="35"/>
      <c r="F27" s="35"/>
      <c r="G27" s="35"/>
      <c r="H27" s="35"/>
      <c r="I27" s="35"/>
      <c r="J27" s="35"/>
      <c r="K27" s="35"/>
      <c r="N27" s="42"/>
      <c r="Q27" s="42"/>
      <c r="T27" s="42"/>
      <c r="V27" s="82"/>
      <c r="W27" s="82"/>
      <c r="X27" s="82"/>
      <c r="Y27" s="82"/>
      <c r="Z27" s="82"/>
      <c r="AA27" s="82"/>
      <c r="AB27" s="82"/>
      <c r="AC27" s="82"/>
      <c r="AD27" s="82"/>
      <c r="AE27" s="82"/>
    </row>
    <row r="28" spans="1:31" ht="6" customHeight="1">
      <c r="A28" s="41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ht="15" customHeight="1">
      <c r="A29" s="64">
        <v>2.2</v>
      </c>
      <c r="B29" s="63" t="s">
        <v>53</v>
      </c>
      <c r="D29" s="35"/>
      <c r="E29" s="35"/>
      <c r="F29" s="35"/>
      <c r="G29" s="35"/>
      <c r="H29" s="35"/>
      <c r="I29" s="35"/>
      <c r="J29" s="35"/>
      <c r="K29" s="35"/>
      <c r="N29" s="42"/>
      <c r="Q29" s="42"/>
      <c r="T29" s="42"/>
      <c r="V29" s="82"/>
      <c r="W29" s="82"/>
      <c r="X29" s="82"/>
      <c r="Y29" s="82"/>
      <c r="Z29" s="82"/>
      <c r="AA29" s="82"/>
      <c r="AB29" s="82"/>
      <c r="AC29" s="82"/>
      <c r="AD29" s="82"/>
      <c r="AE29" s="82"/>
    </row>
    <row r="30" spans="1:31" ht="6" customHeight="1">
      <c r="A30" s="41"/>
      <c r="D30" s="35"/>
      <c r="E30" s="35"/>
      <c r="F30" s="35"/>
      <c r="G30" s="35"/>
      <c r="H30" s="35"/>
      <c r="I30" s="35"/>
      <c r="J30" s="35"/>
      <c r="K30" s="35"/>
      <c r="N30" s="45"/>
      <c r="Q30" s="45"/>
      <c r="T30" s="35"/>
      <c r="V30" s="46"/>
      <c r="W30" s="46"/>
      <c r="X30" s="46"/>
      <c r="Y30" s="46"/>
      <c r="Z30" s="46"/>
      <c r="AA30" s="46"/>
      <c r="AB30" s="46"/>
      <c r="AC30" s="46"/>
      <c r="AD30" s="46"/>
      <c r="AE30" s="46"/>
    </row>
    <row r="31" spans="1:31" ht="15" customHeight="1">
      <c r="A31" s="64">
        <v>2.3</v>
      </c>
      <c r="B31" s="63" t="s">
        <v>54</v>
      </c>
      <c r="D31" s="35"/>
      <c r="E31" s="35"/>
      <c r="F31" s="35"/>
      <c r="G31" s="35"/>
      <c r="H31" s="35"/>
      <c r="I31" s="35"/>
      <c r="J31" s="35"/>
      <c r="K31" s="35"/>
      <c r="N31" s="42"/>
      <c r="Q31" s="42"/>
      <c r="T31" s="42"/>
      <c r="V31" s="82"/>
      <c r="W31" s="82"/>
      <c r="X31" s="82"/>
      <c r="Y31" s="82"/>
      <c r="Z31" s="82"/>
      <c r="AA31" s="82"/>
      <c r="AB31" s="82"/>
      <c r="AC31" s="82"/>
      <c r="AD31" s="82"/>
      <c r="AE31" s="82"/>
    </row>
    <row r="32" spans="1:31" ht="10.5" customHeight="1">
      <c r="A32" s="41"/>
      <c r="B32" s="47"/>
      <c r="K32" s="35"/>
      <c r="N32" s="35"/>
      <c r="Q32" s="35"/>
      <c r="T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1:31" ht="10.5" customHeight="1">
      <c r="K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ht="16.5" customHeight="1">
      <c r="A34" s="69">
        <v>3</v>
      </c>
      <c r="B34" s="70" t="s">
        <v>97</v>
      </c>
      <c r="K34" s="35"/>
      <c r="L34" s="39"/>
      <c r="M34" s="39"/>
      <c r="N34" s="39"/>
      <c r="O34" s="39"/>
      <c r="P34" s="39"/>
      <c r="Q34" s="39"/>
      <c r="R34" s="39"/>
      <c r="S34" s="44"/>
      <c r="T34" s="39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ht="6" customHeight="1">
      <c r="A35" s="41"/>
      <c r="K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ht="15" customHeight="1">
      <c r="A36" s="64">
        <v>3.1</v>
      </c>
      <c r="B36" s="63" t="s">
        <v>13</v>
      </c>
      <c r="K36" s="35"/>
      <c r="L36" s="48">
        <f>Standardlösung</f>
        <v>7</v>
      </c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ht="16.5" customHeight="1">
      <c r="A37" s="41"/>
      <c r="B37" s="27" t="str">
        <f>Daten!H22</f>
        <v>7: Wärmepumpe mit Aussenluft</v>
      </c>
      <c r="C37" s="35"/>
      <c r="D37" s="35"/>
      <c r="E37" s="35"/>
      <c r="F37" s="35"/>
      <c r="G37" s="35"/>
      <c r="H37" s="35"/>
      <c r="I37" s="35"/>
      <c r="J37" s="35"/>
      <c r="K37" s="49">
        <f>IF(Daten!K47=0,"",Daten!K47)</f>
      </c>
      <c r="N37" s="89" t="s">
        <v>116</v>
      </c>
      <c r="Q37" s="89" t="s">
        <v>117</v>
      </c>
      <c r="T37" s="45"/>
      <c r="V37" s="46"/>
      <c r="W37" s="46"/>
      <c r="X37" s="46"/>
      <c r="Y37" s="46"/>
      <c r="Z37" s="46"/>
      <c r="AA37" s="46"/>
      <c r="AB37" s="46"/>
      <c r="AC37" s="46"/>
      <c r="AD37" s="46"/>
      <c r="AE37" s="46"/>
    </row>
    <row r="38" spans="1:31" ht="6" customHeight="1">
      <c r="A38" s="41"/>
      <c r="C38" s="35"/>
      <c r="D38" s="35"/>
      <c r="E38" s="35"/>
      <c r="F38" s="35"/>
      <c r="G38" s="35"/>
      <c r="H38" s="35"/>
      <c r="I38" s="35"/>
      <c r="J38" s="35"/>
      <c r="K38" s="35"/>
      <c r="N38" s="89"/>
      <c r="Q38" s="89"/>
      <c r="T38" s="35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ht="16.5" customHeight="1">
      <c r="A39" s="41"/>
      <c r="D39" s="35"/>
      <c r="E39" s="35"/>
      <c r="F39" s="35"/>
      <c r="G39" s="35"/>
      <c r="H39" s="35"/>
      <c r="I39" s="35"/>
      <c r="J39" s="35"/>
      <c r="K39" s="49">
        <f>IF(Daten!K50=0,"",Daten!K50)</f>
      </c>
      <c r="N39" s="89"/>
      <c r="Q39" s="89"/>
      <c r="T39" s="45"/>
      <c r="V39" s="46"/>
      <c r="W39" s="46"/>
      <c r="X39" s="46"/>
      <c r="Y39" s="46"/>
      <c r="Z39" s="46"/>
      <c r="AA39" s="46"/>
      <c r="AB39" s="46"/>
      <c r="AC39" s="46"/>
      <c r="AD39" s="46"/>
      <c r="AE39" s="46"/>
    </row>
    <row r="40" spans="1:31" ht="16.5" customHeight="1">
      <c r="A40" s="41"/>
      <c r="D40" s="35"/>
      <c r="E40" s="35"/>
      <c r="F40" s="35"/>
      <c r="G40" s="35"/>
      <c r="H40" s="35"/>
      <c r="I40" s="35"/>
      <c r="J40" s="35"/>
      <c r="K40" s="49"/>
      <c r="N40" s="89"/>
      <c r="Q40" s="89"/>
      <c r="T40" s="45"/>
      <c r="V40" s="46"/>
      <c r="W40" s="46"/>
      <c r="X40" s="46"/>
      <c r="Y40" s="46"/>
      <c r="Z40" s="46"/>
      <c r="AA40" s="46"/>
      <c r="AB40" s="46"/>
      <c r="AC40" s="46"/>
      <c r="AD40" s="46"/>
      <c r="AE40" s="46"/>
    </row>
    <row r="41" spans="1:31" ht="12.75" customHeight="1">
      <c r="A41" s="41"/>
      <c r="K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ht="15" customHeight="1">
      <c r="A42" s="64">
        <v>3.2</v>
      </c>
      <c r="B42" s="79" t="s">
        <v>128</v>
      </c>
      <c r="C42" s="80"/>
      <c r="D42" s="80"/>
      <c r="E42" s="80"/>
      <c r="F42" s="80"/>
      <c r="G42" s="80"/>
      <c r="H42" s="80"/>
      <c r="I42" s="80"/>
      <c r="J42" s="35"/>
      <c r="K42" s="49"/>
      <c r="N42" s="42"/>
      <c r="Q42" s="42"/>
      <c r="T42" s="45"/>
      <c r="V42" s="82"/>
      <c r="W42" s="82"/>
      <c r="X42" s="82"/>
      <c r="Y42" s="82"/>
      <c r="Z42" s="82"/>
      <c r="AA42" s="82"/>
      <c r="AB42" s="82"/>
      <c r="AC42" s="82"/>
      <c r="AD42" s="82"/>
      <c r="AE42" s="82"/>
    </row>
    <row r="43" spans="1:31" ht="6" customHeight="1">
      <c r="A43" s="41"/>
      <c r="C43" s="35"/>
      <c r="D43" s="35"/>
      <c r="E43" s="35"/>
      <c r="F43" s="35"/>
      <c r="G43" s="35"/>
      <c r="H43" s="35"/>
      <c r="I43" s="35"/>
      <c r="J43" s="35"/>
      <c r="K43" s="35"/>
      <c r="N43" s="35"/>
      <c r="Q43" s="35"/>
      <c r="T43" s="35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ht="15" customHeight="1">
      <c r="A44" s="64">
        <v>3.3</v>
      </c>
      <c r="B44" s="63" t="s">
        <v>129</v>
      </c>
      <c r="N44" s="42"/>
      <c r="Q44" s="42"/>
      <c r="T44" s="45"/>
      <c r="V44" s="82"/>
      <c r="W44" s="82"/>
      <c r="X44" s="82"/>
      <c r="Y44" s="82"/>
      <c r="Z44" s="82"/>
      <c r="AA44" s="82"/>
      <c r="AB44" s="82"/>
      <c r="AC44" s="82"/>
      <c r="AD44" s="82"/>
      <c r="AE44" s="82"/>
    </row>
    <row r="45" spans="1:31" ht="6" customHeight="1">
      <c r="A45" s="41"/>
      <c r="C45" s="35"/>
      <c r="D45" s="35"/>
      <c r="E45" s="35"/>
      <c r="F45" s="35"/>
      <c r="G45" s="35"/>
      <c r="H45" s="35"/>
      <c r="I45" s="35"/>
      <c r="J45" s="35"/>
      <c r="K45" s="35"/>
      <c r="N45" s="35"/>
      <c r="Q45" s="35"/>
      <c r="T45" s="35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ht="15" customHeight="1">
      <c r="A46" s="64">
        <v>3.4</v>
      </c>
      <c r="B46" s="63" t="s">
        <v>23</v>
      </c>
      <c r="N46" s="45"/>
      <c r="Q46" s="45"/>
      <c r="T46" s="45"/>
      <c r="V46" s="82"/>
      <c r="W46" s="82"/>
      <c r="X46" s="82"/>
      <c r="Y46" s="82"/>
      <c r="Z46" s="82"/>
      <c r="AA46" s="82"/>
      <c r="AB46" s="82"/>
      <c r="AC46" s="82"/>
      <c r="AD46" s="82"/>
      <c r="AE46" s="82"/>
    </row>
    <row r="47" spans="1:31" ht="6" customHeight="1">
      <c r="A47" s="50"/>
      <c r="B47" s="40"/>
      <c r="N47" s="45"/>
      <c r="Q47" s="45"/>
      <c r="T47" s="45"/>
      <c r="V47" s="46"/>
      <c r="W47" s="46"/>
      <c r="X47" s="46"/>
      <c r="Y47" s="46"/>
      <c r="Z47" s="46"/>
      <c r="AA47" s="46"/>
      <c r="AB47" s="46"/>
      <c r="AC47" s="46"/>
      <c r="AD47" s="46"/>
      <c r="AE47" s="46"/>
    </row>
    <row r="48" spans="1:31" ht="15" customHeight="1">
      <c r="A48" s="41"/>
      <c r="B48" s="88" t="str">
        <f>IF(Daten!$B$21&lt;4,Daten!$I$9,IF(Daten!$B$21=4,Daten!$I$12,IF(Daten!$B$21=5,Daten!$I$13,IF(Daten!$B$21=6,Daten!$I$14,IF(Daten!$B$21=7,Daten!$I$15,IF(Daten!$B$21=8,Daten!$I$16,IF(Daten!$B$21=9,Daten!$I$17,IF(Daten!$B$21&gt;=10,Daten!$I$18,""))))))))</f>
        <v>- elektrische Nachwärmung nicht zulässig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N48" s="45"/>
      <c r="Q48" s="45"/>
      <c r="T48" s="45"/>
      <c r="V48" s="82"/>
      <c r="W48" s="82"/>
      <c r="X48" s="82"/>
      <c r="Y48" s="82"/>
      <c r="Z48" s="82"/>
      <c r="AA48" s="82"/>
      <c r="AB48" s="82"/>
      <c r="AC48" s="82"/>
      <c r="AD48" s="82"/>
      <c r="AE48" s="82"/>
    </row>
    <row r="49" spans="1:31" ht="15" customHeight="1">
      <c r="A49" s="41"/>
      <c r="B49" s="88" t="str">
        <f>IF(Daten!$B$21&lt;4,Daten!$O$9,IF(Daten!$B$21=4,Daten!$O$12,IF(Daten!$B$21=5,Daten!$O$13,IF(Daten!$B$21=6,Daten!$O$14,IF(Daten!$B$21=7,Daten!$O$15,IF(Daten!$B$21=8,Daten!$O$16,IF(Daten!$B$21=9,Daten!$O$17,IF(Daten!$B$21=10,Daten!$O$18,""))))))))</f>
        <v>- maximale Vorlauftemperatur 35°C (auch bei Heizkörpern)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N49" s="45"/>
      <c r="Q49" s="45"/>
      <c r="T49" s="45"/>
      <c r="V49" s="46"/>
      <c r="W49" s="46"/>
      <c r="X49" s="46"/>
      <c r="Y49" s="46"/>
      <c r="Z49" s="46"/>
      <c r="AA49" s="46"/>
      <c r="AB49" s="46"/>
      <c r="AC49" s="46"/>
      <c r="AD49" s="46"/>
      <c r="AE49" s="46"/>
    </row>
    <row r="50" spans="1:31" ht="16.5" customHeight="1">
      <c r="A50" s="41"/>
      <c r="B50" s="88">
        <f>IF(Daten!$B$21=5,Daten!$AD$13,"")</f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N50" s="51"/>
      <c r="Q50" s="52"/>
      <c r="T50" s="83" t="s">
        <v>101</v>
      </c>
      <c r="V50" s="46"/>
      <c r="W50" s="46"/>
      <c r="X50" s="46"/>
      <c r="Y50" s="46"/>
      <c r="Z50" s="46"/>
      <c r="AA50" s="46"/>
      <c r="AB50" s="46"/>
      <c r="AC50" s="46"/>
      <c r="AD50" s="46"/>
      <c r="AE50" s="46"/>
    </row>
    <row r="51" spans="1:31" ht="16.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N51" s="83" t="s">
        <v>50</v>
      </c>
      <c r="Q51" s="85" t="s">
        <v>51</v>
      </c>
      <c r="T51" s="83"/>
      <c r="V51" s="46"/>
      <c r="W51" s="46"/>
      <c r="X51" s="46"/>
      <c r="Y51" s="46"/>
      <c r="Z51" s="46"/>
      <c r="AA51" s="46"/>
      <c r="AB51" s="46"/>
      <c r="AC51" s="46"/>
      <c r="AD51" s="46"/>
      <c r="AE51" s="46"/>
    </row>
    <row r="52" spans="1:31" ht="16.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N52" s="83"/>
      <c r="Q52" s="85"/>
      <c r="T52" s="83"/>
      <c r="V52" s="46"/>
      <c r="W52" s="46"/>
      <c r="X52" s="46"/>
      <c r="Y52" s="46"/>
      <c r="Z52" s="46"/>
      <c r="AA52" s="46"/>
      <c r="AB52" s="46"/>
      <c r="AC52" s="46"/>
      <c r="AD52" s="46"/>
      <c r="AE52" s="46"/>
    </row>
    <row r="53" spans="1:31" ht="12.75" customHeight="1">
      <c r="A53" s="41"/>
      <c r="D53" s="35"/>
      <c r="E53" s="35"/>
      <c r="F53" s="35"/>
      <c r="G53" s="35"/>
      <c r="H53" s="35"/>
      <c r="I53" s="35"/>
      <c r="J53" s="35"/>
      <c r="K53" s="35"/>
      <c r="N53" s="83"/>
      <c r="Q53" s="85"/>
      <c r="T53" s="83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20" ht="16.5" customHeight="1">
      <c r="A54" s="69">
        <v>4</v>
      </c>
      <c r="B54" s="70" t="s">
        <v>96</v>
      </c>
      <c r="N54" s="83"/>
      <c r="Q54" s="85"/>
      <c r="T54" s="83"/>
    </row>
    <row r="55" spans="1:2" ht="6" customHeight="1">
      <c r="A55" s="36"/>
      <c r="B55" s="37"/>
    </row>
    <row r="56" ht="6" customHeight="1">
      <c r="A56" s="36"/>
    </row>
    <row r="57" ht="6" customHeight="1">
      <c r="A57" s="41"/>
    </row>
    <row r="58" spans="1:3" ht="15" customHeight="1">
      <c r="A58" s="64">
        <v>4.1</v>
      </c>
      <c r="B58" s="63" t="s">
        <v>26</v>
      </c>
      <c r="C58" s="63"/>
    </row>
    <row r="59" spans="1:2" ht="18.75" customHeight="1">
      <c r="A59" s="41"/>
      <c r="B59" s="27" t="str">
        <f>Daten!E57</f>
        <v>Wohnen MFH I</v>
      </c>
    </row>
    <row r="60" ht="6" customHeight="1">
      <c r="A60" s="41"/>
    </row>
    <row r="61" spans="1:31" ht="15" customHeight="1">
      <c r="A61" s="64">
        <v>4.2</v>
      </c>
      <c r="B61" s="63" t="s">
        <v>49</v>
      </c>
      <c r="N61" s="42"/>
      <c r="Q61" s="42"/>
      <c r="T61" s="42"/>
      <c r="V61" s="82"/>
      <c r="W61" s="82"/>
      <c r="X61" s="82"/>
      <c r="Y61" s="82"/>
      <c r="Z61" s="82"/>
      <c r="AA61" s="82"/>
      <c r="AB61" s="82"/>
      <c r="AC61" s="82"/>
      <c r="AD61" s="82"/>
      <c r="AE61" s="82"/>
    </row>
    <row r="62" spans="1:2" ht="6" customHeight="1">
      <c r="A62" s="36"/>
      <c r="B62" s="37"/>
    </row>
    <row r="63" spans="1:31" ht="15" customHeight="1">
      <c r="A63" s="64">
        <v>4.3</v>
      </c>
      <c r="B63" s="63" t="s">
        <v>48</v>
      </c>
      <c r="C63" s="35"/>
      <c r="D63" s="35"/>
      <c r="E63" s="35"/>
      <c r="F63" s="35"/>
      <c r="G63" s="35"/>
      <c r="H63" s="35"/>
      <c r="I63" s="35"/>
      <c r="J63" s="35"/>
      <c r="K63" s="49"/>
      <c r="N63" s="42"/>
      <c r="Q63" s="42"/>
      <c r="T63" s="45"/>
      <c r="V63" s="82"/>
      <c r="W63" s="82"/>
      <c r="X63" s="82"/>
      <c r="Y63" s="82"/>
      <c r="Z63" s="82"/>
      <c r="AA63" s="82"/>
      <c r="AB63" s="82"/>
      <c r="AC63" s="82"/>
      <c r="AD63" s="82"/>
      <c r="AE63" s="82"/>
    </row>
    <row r="64" spans="1:31" ht="6" customHeight="1">
      <c r="A64" s="41"/>
      <c r="C64" s="35"/>
      <c r="D64" s="35"/>
      <c r="E64" s="35"/>
      <c r="F64" s="35"/>
      <c r="G64" s="35"/>
      <c r="H64" s="35"/>
      <c r="I64" s="35"/>
      <c r="J64" s="35"/>
      <c r="K64" s="35"/>
      <c r="N64" s="35"/>
      <c r="Q64" s="35"/>
      <c r="T64" s="35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ht="15" customHeight="1">
      <c r="A65" s="64">
        <v>4.4</v>
      </c>
      <c r="B65" s="63" t="s">
        <v>47</v>
      </c>
      <c r="D65" s="35"/>
      <c r="E65" s="35"/>
      <c r="F65" s="35"/>
      <c r="G65" s="35"/>
      <c r="I65" s="35"/>
      <c r="J65" s="35"/>
      <c r="K65" s="49"/>
      <c r="L65" s="65" t="str">
        <f>Daten!G57</f>
        <v>75 MJ/m2</v>
      </c>
      <c r="N65" s="42"/>
      <c r="Q65" s="42"/>
      <c r="T65" s="45"/>
      <c r="V65" s="82"/>
      <c r="W65" s="82"/>
      <c r="X65" s="82"/>
      <c r="Y65" s="82"/>
      <c r="Z65" s="82"/>
      <c r="AA65" s="82"/>
      <c r="AB65" s="82"/>
      <c r="AC65" s="82"/>
      <c r="AD65" s="82"/>
      <c r="AE65" s="82"/>
    </row>
    <row r="66" spans="1:31" ht="6" customHeight="1">
      <c r="A66" s="41"/>
      <c r="D66" s="35"/>
      <c r="E66" s="35"/>
      <c r="F66" s="35"/>
      <c r="G66" s="35"/>
      <c r="H66" s="35"/>
      <c r="I66" s="35"/>
      <c r="J66" s="35"/>
      <c r="K66" s="35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ht="15" customHeight="1">
      <c r="A67" s="64">
        <v>4.5</v>
      </c>
      <c r="B67" s="63" t="s">
        <v>46</v>
      </c>
      <c r="D67" s="35"/>
      <c r="E67" s="35"/>
      <c r="F67" s="35"/>
      <c r="G67" s="35"/>
      <c r="H67" s="35"/>
      <c r="I67" s="35"/>
      <c r="J67" s="35"/>
      <c r="K67" s="35"/>
      <c r="N67" s="42"/>
      <c r="Q67" s="42"/>
      <c r="T67" s="45"/>
      <c r="V67" s="82"/>
      <c r="W67" s="82"/>
      <c r="X67" s="82"/>
      <c r="Y67" s="82"/>
      <c r="Z67" s="82"/>
      <c r="AA67" s="82"/>
      <c r="AB67" s="82"/>
      <c r="AC67" s="82"/>
      <c r="AD67" s="82"/>
      <c r="AE67" s="82"/>
    </row>
    <row r="68" spans="1:31" ht="6" customHeight="1">
      <c r="A68" s="41"/>
      <c r="D68" s="35"/>
      <c r="E68" s="35"/>
      <c r="F68" s="35"/>
      <c r="G68" s="35"/>
      <c r="H68" s="35"/>
      <c r="I68" s="35"/>
      <c r="J68" s="35"/>
      <c r="K68" s="35"/>
      <c r="N68" s="45"/>
      <c r="Q68" s="45"/>
      <c r="T68" s="45"/>
      <c r="V68" s="46"/>
      <c r="W68" s="46"/>
      <c r="X68" s="46"/>
      <c r="Y68" s="46"/>
      <c r="Z68" s="46"/>
      <c r="AA68" s="46"/>
      <c r="AB68" s="46"/>
      <c r="AC68" s="46"/>
      <c r="AD68" s="46"/>
      <c r="AE68" s="46"/>
    </row>
    <row r="69" spans="1:31" ht="15" customHeight="1">
      <c r="A69" s="64">
        <v>4.6</v>
      </c>
      <c r="B69" s="63" t="s">
        <v>44</v>
      </c>
      <c r="D69" s="35"/>
      <c r="E69" s="35"/>
      <c r="F69" s="35"/>
      <c r="G69" s="35"/>
      <c r="H69" s="35"/>
      <c r="I69" s="35"/>
      <c r="J69" s="35"/>
      <c r="K69" s="35"/>
      <c r="N69" s="42"/>
      <c r="Q69" s="42"/>
      <c r="T69" s="42"/>
      <c r="V69" s="82"/>
      <c r="W69" s="82"/>
      <c r="X69" s="82"/>
      <c r="Y69" s="82"/>
      <c r="Z69" s="82"/>
      <c r="AA69" s="82"/>
      <c r="AB69" s="82"/>
      <c r="AC69" s="82"/>
      <c r="AD69" s="82"/>
      <c r="AE69" s="82"/>
    </row>
    <row r="70" spans="1:31" ht="6" customHeight="1">
      <c r="A70" s="41"/>
      <c r="D70" s="35"/>
      <c r="E70" s="35"/>
      <c r="F70" s="35"/>
      <c r="G70" s="35"/>
      <c r="H70" s="35"/>
      <c r="I70" s="35"/>
      <c r="J70" s="35"/>
      <c r="K70" s="35"/>
      <c r="N70" s="45"/>
      <c r="Q70" s="45"/>
      <c r="T70" s="45"/>
      <c r="V70" s="46"/>
      <c r="W70" s="46"/>
      <c r="X70" s="46"/>
      <c r="Y70" s="46"/>
      <c r="Z70" s="46"/>
      <c r="AA70" s="46"/>
      <c r="AB70" s="46"/>
      <c r="AC70" s="46"/>
      <c r="AD70" s="46"/>
      <c r="AE70" s="46"/>
    </row>
    <row r="71" spans="1:31" ht="15" customHeight="1">
      <c r="A71" s="64">
        <v>4.7</v>
      </c>
      <c r="B71" s="63" t="s">
        <v>45</v>
      </c>
      <c r="D71" s="35"/>
      <c r="E71" s="35"/>
      <c r="F71" s="35"/>
      <c r="G71" s="35"/>
      <c r="H71" s="35"/>
      <c r="I71" s="35"/>
      <c r="J71" s="35"/>
      <c r="K71" s="35"/>
      <c r="N71" s="42"/>
      <c r="Q71" s="42"/>
      <c r="T71" s="42"/>
      <c r="V71" s="82"/>
      <c r="W71" s="82"/>
      <c r="X71" s="82"/>
      <c r="Y71" s="82"/>
      <c r="Z71" s="82"/>
      <c r="AA71" s="82"/>
      <c r="AB71" s="82"/>
      <c r="AC71" s="82"/>
      <c r="AD71" s="82"/>
      <c r="AE71" s="82"/>
    </row>
    <row r="72" spans="1:31" ht="6" customHeight="1">
      <c r="A72" s="41"/>
      <c r="D72" s="35"/>
      <c r="E72" s="35"/>
      <c r="F72" s="35"/>
      <c r="G72" s="35"/>
      <c r="H72" s="35"/>
      <c r="I72" s="35"/>
      <c r="J72" s="35"/>
      <c r="K72" s="35"/>
      <c r="N72" s="45"/>
      <c r="Q72" s="45"/>
      <c r="T72" s="45"/>
      <c r="V72" s="46"/>
      <c r="W72" s="46"/>
      <c r="X72" s="46"/>
      <c r="Y72" s="46"/>
      <c r="Z72" s="46"/>
      <c r="AA72" s="46"/>
      <c r="AB72" s="46"/>
      <c r="AC72" s="46"/>
      <c r="AD72" s="46"/>
      <c r="AE72" s="46"/>
    </row>
    <row r="73" spans="1:31" ht="15" customHeight="1">
      <c r="A73" s="64">
        <v>4.8</v>
      </c>
      <c r="B73" s="63" t="s">
        <v>2</v>
      </c>
      <c r="D73" s="35"/>
      <c r="E73" s="35"/>
      <c r="F73" s="35"/>
      <c r="G73" s="35"/>
      <c r="H73" s="35"/>
      <c r="I73" s="35"/>
      <c r="J73" s="35"/>
      <c r="K73" s="35"/>
      <c r="N73" s="42"/>
      <c r="Q73" s="42"/>
      <c r="T73" s="42"/>
      <c r="V73" s="82"/>
      <c r="W73" s="82"/>
      <c r="X73" s="82"/>
      <c r="Y73" s="82"/>
      <c r="Z73" s="82"/>
      <c r="AA73" s="82"/>
      <c r="AB73" s="82"/>
      <c r="AC73" s="82"/>
      <c r="AD73" s="82"/>
      <c r="AE73" s="82"/>
    </row>
    <row r="74" spans="1:31" ht="16.5" customHeight="1">
      <c r="A74" s="41"/>
      <c r="D74" s="35"/>
      <c r="E74" s="35"/>
      <c r="F74" s="35"/>
      <c r="G74" s="35"/>
      <c r="H74" s="35"/>
      <c r="I74" s="35"/>
      <c r="J74" s="35"/>
      <c r="K74" s="35"/>
      <c r="N74" s="84" t="s">
        <v>116</v>
      </c>
      <c r="Q74" s="84" t="s">
        <v>117</v>
      </c>
      <c r="T74" s="45"/>
      <c r="V74" s="46"/>
      <c r="W74" s="46"/>
      <c r="X74" s="46"/>
      <c r="Y74" s="46"/>
      <c r="Z74" s="46"/>
      <c r="AA74" s="46"/>
      <c r="AB74" s="46"/>
      <c r="AC74" s="46"/>
      <c r="AD74" s="46"/>
      <c r="AE74" s="46"/>
    </row>
    <row r="75" spans="1:31" ht="16.5" customHeight="1">
      <c r="A75" s="41"/>
      <c r="D75" s="35"/>
      <c r="E75" s="35"/>
      <c r="F75" s="35"/>
      <c r="G75" s="35"/>
      <c r="H75" s="35"/>
      <c r="I75" s="35"/>
      <c r="J75" s="35"/>
      <c r="K75" s="35"/>
      <c r="N75" s="84"/>
      <c r="Q75" s="84"/>
      <c r="T75" s="45"/>
      <c r="V75" s="46"/>
      <c r="W75" s="46"/>
      <c r="X75" s="46"/>
      <c r="Y75" s="46"/>
      <c r="Z75" s="46"/>
      <c r="AA75" s="46"/>
      <c r="AB75" s="46"/>
      <c r="AC75" s="46"/>
      <c r="AD75" s="46"/>
      <c r="AE75" s="46"/>
    </row>
    <row r="76" spans="1:31" ht="6" customHeight="1">
      <c r="A76" s="41"/>
      <c r="D76" s="35"/>
      <c r="E76" s="35"/>
      <c r="F76" s="35"/>
      <c r="G76" s="35"/>
      <c r="H76" s="35"/>
      <c r="I76" s="35"/>
      <c r="J76" s="35"/>
      <c r="K76" s="35"/>
      <c r="N76" s="45"/>
      <c r="Q76" s="45"/>
      <c r="T76" s="45"/>
      <c r="V76" s="46"/>
      <c r="W76" s="46"/>
      <c r="X76" s="46"/>
      <c r="Y76" s="46"/>
      <c r="Z76" s="46"/>
      <c r="AA76" s="46"/>
      <c r="AB76" s="46"/>
      <c r="AC76" s="46"/>
      <c r="AD76" s="46"/>
      <c r="AE76" s="46"/>
    </row>
    <row r="77" spans="1:31" ht="15" customHeight="1">
      <c r="A77" s="64">
        <v>4.9</v>
      </c>
      <c r="B77" s="79" t="s">
        <v>128</v>
      </c>
      <c r="C77" s="56"/>
      <c r="D77" s="80"/>
      <c r="E77" s="80"/>
      <c r="F77" s="80"/>
      <c r="G77" s="80"/>
      <c r="H77" s="80"/>
      <c r="I77" s="80"/>
      <c r="J77" s="35"/>
      <c r="K77" s="35"/>
      <c r="N77" s="42"/>
      <c r="Q77" s="42"/>
      <c r="T77" s="45"/>
      <c r="V77" s="82"/>
      <c r="W77" s="82"/>
      <c r="X77" s="82"/>
      <c r="Y77" s="82"/>
      <c r="Z77" s="82"/>
      <c r="AA77" s="82"/>
      <c r="AB77" s="82"/>
      <c r="AC77" s="82"/>
      <c r="AD77" s="82"/>
      <c r="AE77" s="82"/>
    </row>
    <row r="78" spans="1:31" ht="6" customHeight="1">
      <c r="A78" s="41"/>
      <c r="D78" s="35"/>
      <c r="E78" s="35"/>
      <c r="F78" s="35"/>
      <c r="G78" s="35"/>
      <c r="H78" s="35"/>
      <c r="I78" s="35"/>
      <c r="J78" s="35"/>
      <c r="K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ht="15" customHeight="1">
      <c r="A79" s="64">
        <v>4.1</v>
      </c>
      <c r="B79" s="79" t="s">
        <v>130</v>
      </c>
      <c r="C79" s="56"/>
      <c r="D79" s="80"/>
      <c r="E79" s="80"/>
      <c r="F79" s="80"/>
      <c r="G79" s="80"/>
      <c r="H79" s="80"/>
      <c r="I79" s="80"/>
      <c r="J79" s="35"/>
      <c r="K79" s="35"/>
      <c r="N79" s="42"/>
      <c r="Q79" s="42"/>
      <c r="T79" s="45"/>
      <c r="V79" s="82"/>
      <c r="W79" s="82"/>
      <c r="X79" s="82"/>
      <c r="Y79" s="82"/>
      <c r="Z79" s="82"/>
      <c r="AA79" s="82"/>
      <c r="AB79" s="82"/>
      <c r="AC79" s="82"/>
      <c r="AD79" s="82"/>
      <c r="AE79" s="82"/>
    </row>
    <row r="80" spans="1:2" ht="27" customHeight="1">
      <c r="A80" s="50"/>
      <c r="B80" s="40"/>
    </row>
    <row r="81" spans="1:31" ht="15" customHeight="1">
      <c r="A81" s="69">
        <v>5</v>
      </c>
      <c r="B81" s="70" t="s">
        <v>71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45"/>
      <c r="O81" s="35"/>
      <c r="P81" s="35"/>
      <c r="Q81" s="45"/>
      <c r="R81" s="35"/>
      <c r="T81" s="45"/>
      <c r="V81" s="46"/>
      <c r="W81" s="46"/>
      <c r="X81" s="46"/>
      <c r="Y81" s="46"/>
      <c r="Z81" s="46"/>
      <c r="AA81" s="46"/>
      <c r="AB81" s="46"/>
      <c r="AC81" s="46"/>
      <c r="AD81" s="46"/>
      <c r="AE81" s="46"/>
    </row>
    <row r="82" spans="1:31" ht="6" customHeight="1">
      <c r="A82" s="41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T82" s="35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ht="15" customHeight="1">
      <c r="A83" s="41"/>
      <c r="B83" s="78" t="s">
        <v>1</v>
      </c>
      <c r="C83" s="63" t="s">
        <v>58</v>
      </c>
      <c r="D83" s="35"/>
      <c r="E83" s="35"/>
      <c r="F83" s="35"/>
      <c r="G83" s="35"/>
      <c r="H83" s="35"/>
      <c r="I83" s="35"/>
      <c r="J83" s="35"/>
      <c r="K83" s="54"/>
      <c r="L83" s="55">
        <f>Daten!G28</f>
        <v>0</v>
      </c>
      <c r="N83" s="86"/>
      <c r="O83" s="86"/>
      <c r="T83" s="78" t="s">
        <v>1</v>
      </c>
      <c r="V83" s="66" t="s">
        <v>87</v>
      </c>
      <c r="W83" s="46"/>
      <c r="X83" s="46"/>
      <c r="Y83" s="46"/>
      <c r="Z83" s="46"/>
      <c r="AA83" s="46"/>
      <c r="AB83" s="46"/>
      <c r="AC83" s="46"/>
      <c r="AD83" s="46"/>
      <c r="AE83" s="55">
        <f>Daten!L28</f>
        <v>0</v>
      </c>
    </row>
    <row r="84" spans="1:31" ht="6" customHeight="1">
      <c r="A84" s="41"/>
      <c r="D84" s="35"/>
      <c r="E84" s="35"/>
      <c r="F84" s="35"/>
      <c r="G84" s="35"/>
      <c r="H84" s="35"/>
      <c r="I84" s="35"/>
      <c r="J84" s="35"/>
      <c r="K84" s="35"/>
      <c r="L84" s="56"/>
      <c r="W84" s="34"/>
      <c r="X84" s="34"/>
      <c r="Y84" s="34"/>
      <c r="Z84" s="34"/>
      <c r="AA84" s="34"/>
      <c r="AB84" s="34"/>
      <c r="AC84" s="34"/>
      <c r="AD84" s="34"/>
      <c r="AE84" s="56"/>
    </row>
    <row r="85" spans="1:31" ht="15" customHeight="1">
      <c r="A85" s="41"/>
      <c r="B85" s="78" t="s">
        <v>1</v>
      </c>
      <c r="C85" s="63" t="s">
        <v>73</v>
      </c>
      <c r="D85" s="35"/>
      <c r="E85" s="35"/>
      <c r="F85" s="35"/>
      <c r="G85" s="35"/>
      <c r="H85" s="35"/>
      <c r="I85" s="53"/>
      <c r="J85" s="35"/>
      <c r="K85" s="54"/>
      <c r="L85" s="55">
        <f>Daten!G30</f>
        <v>0</v>
      </c>
      <c r="N85" s="86"/>
      <c r="O85" s="86"/>
      <c r="T85" s="78" t="s">
        <v>1</v>
      </c>
      <c r="V85" s="66" t="s">
        <v>76</v>
      </c>
      <c r="W85" s="46"/>
      <c r="X85" s="46"/>
      <c r="Y85" s="46"/>
      <c r="Z85" s="46"/>
      <c r="AA85" s="46"/>
      <c r="AB85" s="46"/>
      <c r="AC85" s="46"/>
      <c r="AD85" s="46"/>
      <c r="AE85" s="55">
        <f>Daten!L30</f>
        <v>0</v>
      </c>
    </row>
    <row r="86" spans="1:31" ht="6" customHeight="1">
      <c r="A86" s="41"/>
      <c r="D86" s="35"/>
      <c r="E86" s="35"/>
      <c r="F86" s="35"/>
      <c r="G86" s="35"/>
      <c r="H86" s="35"/>
      <c r="I86" s="35"/>
      <c r="J86" s="35"/>
      <c r="K86" s="54"/>
      <c r="L86" s="56"/>
      <c r="Q86" s="45"/>
      <c r="T86" s="45"/>
      <c r="V86" s="45"/>
      <c r="W86" s="46"/>
      <c r="X86" s="46"/>
      <c r="Y86" s="46"/>
      <c r="Z86" s="46"/>
      <c r="AA86" s="46"/>
      <c r="AB86" s="46"/>
      <c r="AC86" s="46"/>
      <c r="AD86" s="46"/>
      <c r="AE86" s="56"/>
    </row>
    <row r="87" spans="1:31" ht="15" customHeight="1">
      <c r="A87" s="41"/>
      <c r="B87" s="78" t="s">
        <v>1</v>
      </c>
      <c r="C87" s="63" t="s">
        <v>74</v>
      </c>
      <c r="D87" s="35"/>
      <c r="E87" s="35"/>
      <c r="F87" s="35"/>
      <c r="G87" s="35"/>
      <c r="H87" s="35"/>
      <c r="I87" s="35"/>
      <c r="J87" s="35"/>
      <c r="K87" s="54"/>
      <c r="L87" s="55">
        <f>Daten!G32</f>
        <v>0</v>
      </c>
      <c r="N87" s="86"/>
      <c r="O87" s="86"/>
      <c r="T87" s="78" t="s">
        <v>1</v>
      </c>
      <c r="V87" s="63" t="s">
        <v>77</v>
      </c>
      <c r="W87" s="46"/>
      <c r="X87" s="46"/>
      <c r="Y87" s="46"/>
      <c r="Z87" s="46"/>
      <c r="AA87" s="46"/>
      <c r="AB87" s="46"/>
      <c r="AC87" s="46"/>
      <c r="AD87" s="46"/>
      <c r="AE87" s="55">
        <f>Daten!L32</f>
        <v>0</v>
      </c>
    </row>
    <row r="88" spans="1:22" ht="52.5" customHeight="1">
      <c r="A88" s="69">
        <v>6</v>
      </c>
      <c r="B88" s="70" t="s">
        <v>58</v>
      </c>
      <c r="N88" s="75" t="s">
        <v>50</v>
      </c>
      <c r="Q88" s="76" t="s">
        <v>51</v>
      </c>
      <c r="T88" s="76" t="s">
        <v>69</v>
      </c>
      <c r="V88" s="40" t="s">
        <v>112</v>
      </c>
    </row>
    <row r="89" spans="1:31" ht="6" customHeight="1">
      <c r="A89" s="50"/>
      <c r="B89" s="40"/>
      <c r="C89" s="35"/>
      <c r="D89" s="35"/>
      <c r="E89" s="35"/>
      <c r="F89" s="35"/>
      <c r="G89" s="35"/>
      <c r="H89" s="35"/>
      <c r="I89" s="35"/>
      <c r="J89" s="35"/>
      <c r="K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ht="15" customHeight="1">
      <c r="A90" s="64">
        <v>6.1</v>
      </c>
      <c r="B90" s="63" t="s">
        <v>70</v>
      </c>
      <c r="C90" s="35"/>
      <c r="D90" s="35"/>
      <c r="E90" s="35"/>
      <c r="F90" s="35"/>
      <c r="G90" s="35"/>
      <c r="H90" s="35"/>
      <c r="I90" s="35"/>
      <c r="J90" s="35"/>
      <c r="K90" s="54"/>
      <c r="N90" s="42"/>
      <c r="Q90" s="42"/>
      <c r="T90" s="45"/>
      <c r="V90" s="82"/>
      <c r="W90" s="82"/>
      <c r="X90" s="82"/>
      <c r="Y90" s="82"/>
      <c r="Z90" s="82"/>
      <c r="AA90" s="82"/>
      <c r="AB90" s="82"/>
      <c r="AC90" s="82"/>
      <c r="AD90" s="82"/>
      <c r="AE90" s="82"/>
    </row>
    <row r="91" spans="1:31" ht="6" customHeight="1">
      <c r="A91" s="41"/>
      <c r="E91" s="35"/>
      <c r="F91" s="35"/>
      <c r="G91" s="35"/>
      <c r="H91" s="35"/>
      <c r="I91" s="35"/>
      <c r="J91" s="35"/>
      <c r="K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ht="15" customHeight="1">
      <c r="A92" s="64">
        <v>6.2</v>
      </c>
      <c r="B92" s="63" t="s">
        <v>59</v>
      </c>
      <c r="C92" s="40"/>
      <c r="D92" s="40"/>
      <c r="E92" s="40"/>
      <c r="F92" s="40"/>
      <c r="G92" s="40"/>
      <c r="H92" s="40"/>
      <c r="I92" s="40"/>
      <c r="J92" s="40"/>
      <c r="K92" s="40"/>
      <c r="N92" s="42"/>
      <c r="Q92" s="42"/>
      <c r="T92" s="45"/>
      <c r="V92" s="82"/>
      <c r="W92" s="82"/>
      <c r="X92" s="82"/>
      <c r="Y92" s="82"/>
      <c r="Z92" s="82"/>
      <c r="AA92" s="82"/>
      <c r="AB92" s="82"/>
      <c r="AC92" s="82"/>
      <c r="AD92" s="82"/>
      <c r="AE92" s="82"/>
    </row>
    <row r="93" spans="5:31" ht="6" customHeight="1">
      <c r="E93" s="35"/>
      <c r="F93" s="35"/>
      <c r="G93" s="35"/>
      <c r="H93" s="35"/>
      <c r="I93" s="35"/>
      <c r="J93" s="35"/>
      <c r="K93" s="54"/>
      <c r="V93" s="57"/>
      <c r="W93" s="57"/>
      <c r="X93" s="57"/>
      <c r="Y93" s="57"/>
      <c r="Z93" s="57"/>
      <c r="AA93" s="57"/>
      <c r="AB93" s="57"/>
      <c r="AC93" s="57"/>
      <c r="AD93" s="57"/>
      <c r="AE93" s="57"/>
    </row>
    <row r="94" spans="1:31" ht="15" customHeight="1">
      <c r="A94" s="64">
        <v>6.3</v>
      </c>
      <c r="B94" s="63" t="s">
        <v>65</v>
      </c>
      <c r="E94" s="35"/>
      <c r="F94" s="35"/>
      <c r="G94" s="35"/>
      <c r="H94" s="35"/>
      <c r="I94" s="35"/>
      <c r="J94" s="35"/>
      <c r="K94" s="35"/>
      <c r="N94" s="42"/>
      <c r="Q94" s="42"/>
      <c r="T94" s="45"/>
      <c r="V94" s="82"/>
      <c r="W94" s="82"/>
      <c r="X94" s="82"/>
      <c r="Y94" s="82"/>
      <c r="Z94" s="82"/>
      <c r="AA94" s="82"/>
      <c r="AB94" s="82"/>
      <c r="AC94" s="82"/>
      <c r="AD94" s="82"/>
      <c r="AE94" s="82"/>
    </row>
    <row r="95" spans="1:31" ht="6" customHeight="1">
      <c r="A95" s="50"/>
      <c r="E95" s="35"/>
      <c r="F95" s="35"/>
      <c r="G95" s="35"/>
      <c r="H95" s="35"/>
      <c r="I95" s="35"/>
      <c r="J95" s="35"/>
      <c r="K95" s="35"/>
      <c r="N95" s="35"/>
      <c r="Q95" s="35"/>
      <c r="T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ht="15" customHeight="1">
      <c r="A96" s="64">
        <v>6.4</v>
      </c>
      <c r="B96" s="63" t="s">
        <v>60</v>
      </c>
      <c r="E96" s="35"/>
      <c r="F96" s="35"/>
      <c r="G96" s="35"/>
      <c r="H96" s="35"/>
      <c r="I96" s="35"/>
      <c r="J96" s="35"/>
      <c r="K96" s="49"/>
      <c r="N96" s="42"/>
      <c r="Q96" s="42"/>
      <c r="T96" s="45"/>
      <c r="V96" s="82"/>
      <c r="W96" s="82"/>
      <c r="X96" s="82"/>
      <c r="Y96" s="82"/>
      <c r="Z96" s="82"/>
      <c r="AA96" s="82"/>
      <c r="AB96" s="82"/>
      <c r="AC96" s="82"/>
      <c r="AD96" s="82"/>
      <c r="AE96" s="82"/>
    </row>
    <row r="97" ht="6" customHeight="1">
      <c r="A97" s="58"/>
    </row>
    <row r="98" spans="1:31" ht="15" customHeight="1">
      <c r="A98" s="64">
        <v>6.5</v>
      </c>
      <c r="B98" s="63" t="s">
        <v>61</v>
      </c>
      <c r="N98" s="42"/>
      <c r="Q98" s="42"/>
      <c r="T98" s="45"/>
      <c r="V98" s="82"/>
      <c r="W98" s="82"/>
      <c r="X98" s="82"/>
      <c r="Y98" s="82"/>
      <c r="Z98" s="82"/>
      <c r="AA98" s="82"/>
      <c r="AB98" s="82"/>
      <c r="AC98" s="82"/>
      <c r="AD98" s="82"/>
      <c r="AE98" s="82"/>
    </row>
    <row r="99" ht="6" customHeight="1">
      <c r="A99" s="58"/>
    </row>
    <row r="100" spans="1:31" ht="15" customHeight="1">
      <c r="A100" s="64">
        <v>6.6</v>
      </c>
      <c r="B100" s="63" t="s">
        <v>62</v>
      </c>
      <c r="N100" s="42"/>
      <c r="Q100" s="42"/>
      <c r="T100" s="45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</row>
    <row r="101" spans="1:31" ht="6" customHeight="1">
      <c r="A101" s="58"/>
      <c r="E101" s="35"/>
      <c r="F101" s="35"/>
      <c r="G101" s="35"/>
      <c r="H101" s="35"/>
      <c r="I101" s="35"/>
      <c r="J101" s="35"/>
      <c r="K101" s="35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</row>
    <row r="102" spans="1:31" ht="15" customHeight="1">
      <c r="A102" s="64">
        <v>6.7</v>
      </c>
      <c r="B102" s="63" t="s">
        <v>63</v>
      </c>
      <c r="E102" s="35"/>
      <c r="F102" s="35"/>
      <c r="G102" s="35"/>
      <c r="H102" s="35"/>
      <c r="I102" s="35"/>
      <c r="J102" s="35"/>
      <c r="K102" s="35"/>
      <c r="N102" s="42"/>
      <c r="Q102" s="42"/>
      <c r="T102" s="45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</row>
    <row r="103" spans="1:31" ht="6" customHeight="1">
      <c r="A103" s="58"/>
      <c r="C103" s="35"/>
      <c r="D103" s="35"/>
      <c r="E103" s="35"/>
      <c r="F103" s="35"/>
      <c r="G103" s="35"/>
      <c r="H103" s="35"/>
      <c r="I103" s="35"/>
      <c r="J103" s="35"/>
      <c r="K103" s="59"/>
      <c r="L103" s="59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</row>
    <row r="104" spans="1:31" ht="15" customHeight="1">
      <c r="A104" s="64">
        <v>6.8</v>
      </c>
      <c r="B104" s="63" t="s">
        <v>64</v>
      </c>
      <c r="N104" s="42"/>
      <c r="Q104" s="4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</row>
    <row r="105" spans="1:2" ht="6" customHeight="1">
      <c r="A105" s="60"/>
      <c r="B105" s="40"/>
    </row>
    <row r="106" spans="1:32" ht="15" customHeight="1">
      <c r="A106" s="64">
        <v>6.9</v>
      </c>
      <c r="B106" s="63" t="s">
        <v>67</v>
      </c>
      <c r="E106" s="35"/>
      <c r="F106" s="35"/>
      <c r="G106" s="35"/>
      <c r="H106" s="35"/>
      <c r="I106" s="35"/>
      <c r="J106" s="35"/>
      <c r="K106" s="35"/>
      <c r="N106" s="42"/>
      <c r="Q106" s="42"/>
      <c r="T106" s="4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35"/>
    </row>
    <row r="107" spans="1:32" ht="6" customHeight="1">
      <c r="A107" s="58"/>
      <c r="E107" s="35"/>
      <c r="F107" s="35"/>
      <c r="G107" s="35"/>
      <c r="H107" s="35"/>
      <c r="I107" s="35"/>
      <c r="J107" s="35"/>
      <c r="K107" s="35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35"/>
    </row>
    <row r="108" spans="1:31" ht="15" customHeight="1">
      <c r="A108" s="67">
        <v>6.1</v>
      </c>
      <c r="B108" s="63" t="s">
        <v>68</v>
      </c>
      <c r="C108" s="35"/>
      <c r="D108" s="35"/>
      <c r="E108" s="35"/>
      <c r="F108" s="35"/>
      <c r="G108" s="35"/>
      <c r="H108" s="35"/>
      <c r="I108" s="35"/>
      <c r="J108" s="35"/>
      <c r="K108" s="59"/>
      <c r="L108" s="59"/>
      <c r="N108" s="42"/>
      <c r="Q108" s="42"/>
      <c r="T108" s="45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</row>
    <row r="109" ht="6" customHeight="1">
      <c r="A109" s="58"/>
    </row>
    <row r="110" spans="1:31" ht="15" customHeight="1">
      <c r="A110" s="64">
        <v>6.11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46"/>
      <c r="N110" s="42"/>
      <c r="Q110" s="42"/>
      <c r="T110" s="4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</row>
    <row r="111" spans="1:31" ht="15" customHeight="1">
      <c r="A111" s="58"/>
      <c r="E111" s="35"/>
      <c r="F111" s="35"/>
      <c r="G111" s="35"/>
      <c r="H111" s="35"/>
      <c r="I111" s="35"/>
      <c r="J111" s="35"/>
      <c r="K111" s="35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</row>
    <row r="112" spans="1:31" ht="15" customHeight="1">
      <c r="A112" s="58"/>
      <c r="E112" s="35"/>
      <c r="F112" s="35"/>
      <c r="G112" s="35"/>
      <c r="H112" s="35"/>
      <c r="I112" s="35"/>
      <c r="J112" s="35"/>
      <c r="K112" s="35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ht="16.5" customHeight="1">
      <c r="A113" s="69">
        <v>7</v>
      </c>
      <c r="B113" s="70" t="s">
        <v>73</v>
      </c>
      <c r="C113" s="35"/>
      <c r="D113" s="35"/>
      <c r="E113" s="35"/>
      <c r="F113" s="35"/>
      <c r="G113" s="35"/>
      <c r="H113" s="35"/>
      <c r="I113" s="35"/>
      <c r="J113" s="35"/>
      <c r="K113" s="59"/>
      <c r="L113" s="59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</row>
    <row r="114" ht="6" customHeight="1">
      <c r="A114" s="58"/>
    </row>
    <row r="115" spans="1:31" ht="15" customHeight="1">
      <c r="A115" s="64" t="s">
        <v>79</v>
      </c>
      <c r="B115" s="63" t="s">
        <v>80</v>
      </c>
      <c r="N115" s="42"/>
      <c r="Q115" s="4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</row>
    <row r="116" spans="1:31" ht="6" customHeight="1">
      <c r="A116" s="58"/>
      <c r="E116" s="35"/>
      <c r="F116" s="35"/>
      <c r="G116" s="35"/>
      <c r="H116" s="35"/>
      <c r="I116" s="35"/>
      <c r="J116" s="35"/>
      <c r="K116" s="35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</row>
    <row r="117" spans="1:31" ht="15" customHeight="1">
      <c r="A117" s="64" t="s">
        <v>81</v>
      </c>
      <c r="B117" s="63" t="s">
        <v>66</v>
      </c>
      <c r="E117" s="35"/>
      <c r="F117" s="35"/>
      <c r="G117" s="35"/>
      <c r="H117" s="35"/>
      <c r="I117" s="35"/>
      <c r="J117" s="35"/>
      <c r="K117" s="35"/>
      <c r="N117" s="42"/>
      <c r="Q117" s="4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</row>
    <row r="118" spans="1:31" ht="6" customHeight="1">
      <c r="A118" s="58"/>
      <c r="C118" s="35"/>
      <c r="D118" s="35"/>
      <c r="E118" s="35"/>
      <c r="F118" s="35"/>
      <c r="G118" s="35"/>
      <c r="H118" s="35"/>
      <c r="I118" s="35"/>
      <c r="J118" s="35"/>
      <c r="K118" s="59"/>
      <c r="L118" s="59"/>
      <c r="N118" s="45"/>
      <c r="Q118" s="45"/>
      <c r="T118" s="45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</row>
    <row r="119" spans="1:31" ht="15" customHeight="1">
      <c r="A119" s="68" t="s">
        <v>82</v>
      </c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N119" s="42"/>
      <c r="Q119" s="42"/>
      <c r="T119" s="4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</row>
    <row r="120" spans="1:2" ht="15" customHeight="1">
      <c r="A120" s="60"/>
      <c r="B120" s="40"/>
    </row>
    <row r="121" spans="1:2" ht="15" customHeight="1">
      <c r="A121" s="60"/>
      <c r="B121" s="40"/>
    </row>
    <row r="122" spans="1:2" ht="16.5" customHeight="1">
      <c r="A122" s="69" t="s">
        <v>83</v>
      </c>
      <c r="B122" s="70" t="s">
        <v>74</v>
      </c>
    </row>
    <row r="123" spans="1:11" ht="6" customHeight="1">
      <c r="A123" s="41"/>
      <c r="E123" s="35"/>
      <c r="F123" s="35"/>
      <c r="G123" s="35"/>
      <c r="H123" s="35"/>
      <c r="I123" s="35"/>
      <c r="J123" s="35"/>
      <c r="K123" s="35"/>
    </row>
    <row r="124" spans="1:31" ht="15" customHeight="1">
      <c r="A124" s="64">
        <v>8.1</v>
      </c>
      <c r="B124" s="63" t="s">
        <v>84</v>
      </c>
      <c r="E124" s="35"/>
      <c r="F124" s="35"/>
      <c r="G124" s="35"/>
      <c r="H124" s="35"/>
      <c r="I124" s="35"/>
      <c r="J124" s="35"/>
      <c r="K124" s="35"/>
      <c r="N124" s="42"/>
      <c r="Q124" s="42"/>
      <c r="T124" s="45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</row>
    <row r="125" spans="1:12" ht="6" customHeight="1">
      <c r="A125" s="41"/>
      <c r="C125" s="35"/>
      <c r="D125" s="35"/>
      <c r="E125" s="35"/>
      <c r="F125" s="35"/>
      <c r="G125" s="35"/>
      <c r="H125" s="35"/>
      <c r="I125" s="35"/>
      <c r="J125" s="35"/>
      <c r="K125" s="59"/>
      <c r="L125" s="59"/>
    </row>
    <row r="126" spans="1:31" ht="15" customHeight="1">
      <c r="A126" s="64">
        <v>8.2</v>
      </c>
      <c r="B126" s="63" t="s">
        <v>85</v>
      </c>
      <c r="C126" s="35"/>
      <c r="D126" s="35"/>
      <c r="E126" s="35"/>
      <c r="F126" s="35"/>
      <c r="G126" s="35"/>
      <c r="H126" s="35"/>
      <c r="I126" s="35"/>
      <c r="J126" s="35"/>
      <c r="K126" s="35"/>
      <c r="N126" s="42"/>
      <c r="Q126" s="42"/>
      <c r="T126" s="45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</row>
    <row r="127" spans="1:11" ht="6" customHeight="1">
      <c r="A127" s="50"/>
      <c r="B127" s="90"/>
      <c r="C127" s="90"/>
      <c r="D127" s="90"/>
      <c r="E127" s="90"/>
      <c r="F127" s="90"/>
      <c r="G127" s="90"/>
      <c r="H127" s="90"/>
      <c r="I127" s="90"/>
      <c r="J127" s="90"/>
      <c r="K127" s="90"/>
    </row>
    <row r="128" spans="1:31" ht="15" customHeight="1">
      <c r="A128" s="64">
        <v>8.3</v>
      </c>
      <c r="B128" s="63" t="s">
        <v>86</v>
      </c>
      <c r="N128" s="42"/>
      <c r="Q128" s="4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</row>
    <row r="129" ht="6" customHeight="1">
      <c r="A129" s="41"/>
    </row>
    <row r="130" spans="1:31" ht="15" customHeight="1">
      <c r="A130" s="64">
        <v>8.4</v>
      </c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51"/>
      <c r="M130" s="51"/>
      <c r="N130" s="42"/>
      <c r="O130" s="51"/>
      <c r="P130" s="51"/>
      <c r="Q130" s="42"/>
      <c r="R130" s="51"/>
      <c r="S130" s="52"/>
      <c r="T130" s="4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</row>
    <row r="131" ht="15" customHeight="1">
      <c r="A131" s="41"/>
    </row>
    <row r="132" spans="1:2" ht="15" customHeight="1">
      <c r="A132" s="50"/>
      <c r="B132" s="40"/>
    </row>
    <row r="133" spans="1:31" ht="16.5" customHeight="1">
      <c r="A133" s="69">
        <v>9</v>
      </c>
      <c r="B133" s="70" t="s">
        <v>87</v>
      </c>
      <c r="C133" s="35"/>
      <c r="D133" s="35"/>
      <c r="E133" s="35"/>
      <c r="F133" s="35"/>
      <c r="G133" s="35"/>
      <c r="H133" s="35"/>
      <c r="I133" s="35"/>
      <c r="J133" s="35"/>
      <c r="K133" s="49"/>
      <c r="N133" s="45"/>
      <c r="Q133" s="45"/>
      <c r="T133" s="45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</row>
    <row r="134" spans="1:31" ht="6" customHeight="1">
      <c r="A134" s="41"/>
      <c r="C134" s="35"/>
      <c r="D134" s="35"/>
      <c r="E134" s="35"/>
      <c r="F134" s="35"/>
      <c r="G134" s="35"/>
      <c r="H134" s="35"/>
      <c r="I134" s="35"/>
      <c r="J134" s="35"/>
      <c r="K134" s="35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ht="15" customHeight="1">
      <c r="A135" s="64">
        <v>9.1</v>
      </c>
      <c r="B135" s="63" t="s">
        <v>88</v>
      </c>
      <c r="D135" s="35"/>
      <c r="E135" s="35"/>
      <c r="F135" s="35"/>
      <c r="G135" s="35"/>
      <c r="H135" s="35"/>
      <c r="I135" s="35"/>
      <c r="J135" s="35"/>
      <c r="K135" s="49"/>
      <c r="N135" s="42"/>
      <c r="Q135" s="42"/>
      <c r="T135" s="45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</row>
    <row r="136" spans="1:31" ht="6" customHeight="1">
      <c r="A136" s="41"/>
      <c r="D136" s="35"/>
      <c r="E136" s="35"/>
      <c r="F136" s="35"/>
      <c r="G136" s="35"/>
      <c r="H136" s="35"/>
      <c r="I136" s="35"/>
      <c r="J136" s="35"/>
      <c r="K136" s="35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</row>
    <row r="137" spans="1:31" ht="15" customHeight="1">
      <c r="A137" s="64">
        <v>9.2</v>
      </c>
      <c r="B137" s="63" t="s">
        <v>89</v>
      </c>
      <c r="E137" s="35"/>
      <c r="F137" s="35"/>
      <c r="G137" s="35"/>
      <c r="H137" s="35"/>
      <c r="I137" s="35"/>
      <c r="J137" s="35"/>
      <c r="K137" s="35"/>
      <c r="N137" s="42"/>
      <c r="Q137" s="42"/>
      <c r="T137" s="45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</row>
    <row r="138" spans="1:31" ht="6" customHeight="1">
      <c r="A138" s="41"/>
      <c r="E138" s="35"/>
      <c r="F138" s="35"/>
      <c r="G138" s="35"/>
      <c r="H138" s="35"/>
      <c r="I138" s="35"/>
      <c r="J138" s="35"/>
      <c r="K138" s="35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</row>
    <row r="139" spans="1:31" ht="15" customHeight="1">
      <c r="A139" s="64">
        <v>9.3</v>
      </c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N139" s="42"/>
      <c r="Q139" s="42"/>
      <c r="T139" s="4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</row>
    <row r="140" ht="15" customHeight="1">
      <c r="A140" s="41"/>
    </row>
    <row r="141" spans="1:2" ht="15" customHeight="1">
      <c r="A141" s="50"/>
      <c r="B141" s="40"/>
    </row>
    <row r="142" spans="1:31" ht="15" customHeight="1">
      <c r="A142" s="69">
        <v>10</v>
      </c>
      <c r="B142" s="70" t="s">
        <v>76</v>
      </c>
      <c r="C142" s="35"/>
      <c r="D142" s="35"/>
      <c r="E142" s="35"/>
      <c r="F142" s="35"/>
      <c r="G142" s="35"/>
      <c r="H142" s="35"/>
      <c r="I142" s="35"/>
      <c r="J142" s="35"/>
      <c r="K142" s="49"/>
      <c r="N142" s="45"/>
      <c r="Q142" s="45"/>
      <c r="T142" s="45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</row>
    <row r="143" spans="1:31" ht="6" customHeight="1">
      <c r="A143" s="41"/>
      <c r="C143" s="35"/>
      <c r="D143" s="35"/>
      <c r="E143" s="35"/>
      <c r="F143" s="35"/>
      <c r="G143" s="35"/>
      <c r="H143" s="35"/>
      <c r="I143" s="35"/>
      <c r="J143" s="35"/>
      <c r="K143" s="35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</row>
    <row r="144" spans="1:31" ht="15" customHeight="1">
      <c r="A144" s="64">
        <v>10.1</v>
      </c>
      <c r="B144" s="63" t="s">
        <v>90</v>
      </c>
      <c r="D144" s="35"/>
      <c r="E144" s="35"/>
      <c r="F144" s="35"/>
      <c r="G144" s="35"/>
      <c r="H144" s="35"/>
      <c r="I144" s="35"/>
      <c r="J144" s="35"/>
      <c r="K144" s="49"/>
      <c r="N144" s="42"/>
      <c r="Q144" s="42"/>
      <c r="T144" s="45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</row>
    <row r="145" spans="1:31" ht="6" customHeight="1">
      <c r="A145" s="41"/>
      <c r="D145" s="35"/>
      <c r="E145" s="35"/>
      <c r="F145" s="35"/>
      <c r="G145" s="35"/>
      <c r="H145" s="35"/>
      <c r="I145" s="35"/>
      <c r="J145" s="35"/>
      <c r="K145" s="35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</row>
    <row r="146" spans="1:31" ht="15" customHeight="1">
      <c r="A146" s="64">
        <v>10.2</v>
      </c>
      <c r="B146" s="63" t="s">
        <v>91</v>
      </c>
      <c r="E146" s="35"/>
      <c r="F146" s="35"/>
      <c r="G146" s="35"/>
      <c r="H146" s="35"/>
      <c r="I146" s="35"/>
      <c r="J146" s="35"/>
      <c r="K146" s="35"/>
      <c r="N146" s="42"/>
      <c r="Q146" s="42"/>
      <c r="T146" s="45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</row>
    <row r="147" spans="1:31" ht="6" customHeight="1">
      <c r="A147" s="41"/>
      <c r="E147" s="35"/>
      <c r="F147" s="35"/>
      <c r="G147" s="35"/>
      <c r="H147" s="35"/>
      <c r="I147" s="35"/>
      <c r="J147" s="35"/>
      <c r="K147" s="35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</row>
    <row r="148" spans="1:31" ht="15" customHeight="1">
      <c r="A148" s="64">
        <v>10.3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N148" s="42"/>
      <c r="Q148" s="42"/>
      <c r="T148" s="4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</row>
    <row r="149" ht="15" customHeight="1">
      <c r="A149" s="41"/>
    </row>
    <row r="150" spans="1:2" ht="15" customHeight="1">
      <c r="A150" s="50"/>
      <c r="B150" s="40"/>
    </row>
    <row r="151" spans="1:31" ht="15" customHeight="1">
      <c r="A151" s="69">
        <v>11</v>
      </c>
      <c r="B151" s="70" t="s">
        <v>77</v>
      </c>
      <c r="C151" s="35"/>
      <c r="D151" s="35"/>
      <c r="E151" s="35"/>
      <c r="F151" s="35"/>
      <c r="G151" s="35"/>
      <c r="H151" s="35"/>
      <c r="I151" s="35"/>
      <c r="J151" s="35"/>
      <c r="K151" s="49"/>
      <c r="N151" s="45"/>
      <c r="Q151" s="45"/>
      <c r="T151" s="45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</row>
    <row r="152" spans="1:31" ht="6" customHeight="1">
      <c r="A152" s="41"/>
      <c r="C152" s="35"/>
      <c r="D152" s="35"/>
      <c r="E152" s="35"/>
      <c r="F152" s="35"/>
      <c r="G152" s="35"/>
      <c r="H152" s="35"/>
      <c r="I152" s="35"/>
      <c r="J152" s="35"/>
      <c r="K152" s="35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</row>
    <row r="153" spans="1:31" ht="15" customHeight="1">
      <c r="A153" s="64">
        <v>11.1</v>
      </c>
      <c r="B153" s="63" t="s">
        <v>92</v>
      </c>
      <c r="D153" s="35"/>
      <c r="E153" s="35"/>
      <c r="F153" s="35"/>
      <c r="G153" s="35"/>
      <c r="H153" s="35"/>
      <c r="I153" s="35"/>
      <c r="J153" s="35"/>
      <c r="K153" s="49"/>
      <c r="N153" s="42"/>
      <c r="Q153" s="42"/>
      <c r="T153" s="45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</row>
    <row r="154" spans="1:31" ht="6" customHeight="1">
      <c r="A154" s="41"/>
      <c r="D154" s="35"/>
      <c r="E154" s="35"/>
      <c r="F154" s="35"/>
      <c r="G154" s="35"/>
      <c r="H154" s="35"/>
      <c r="I154" s="35"/>
      <c r="J154" s="35"/>
      <c r="K154" s="35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</row>
    <row r="155" spans="1:31" ht="15" customHeight="1">
      <c r="A155" s="64">
        <v>11.2</v>
      </c>
      <c r="B155" s="63" t="s">
        <v>93</v>
      </c>
      <c r="E155" s="35"/>
      <c r="F155" s="35"/>
      <c r="G155" s="35"/>
      <c r="H155" s="35"/>
      <c r="I155" s="35"/>
      <c r="J155" s="35"/>
      <c r="K155" s="35"/>
      <c r="N155" s="42"/>
      <c r="Q155" s="42"/>
      <c r="T155" s="45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</row>
    <row r="156" spans="1:31" ht="6" customHeight="1">
      <c r="A156" s="41"/>
      <c r="E156" s="35"/>
      <c r="F156" s="35"/>
      <c r="G156" s="35"/>
      <c r="H156" s="35"/>
      <c r="I156" s="35"/>
      <c r="J156" s="35"/>
      <c r="K156" s="35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</row>
    <row r="157" spans="1:31" ht="15" customHeight="1">
      <c r="A157" s="64">
        <v>11.3</v>
      </c>
      <c r="B157" s="63" t="s">
        <v>95</v>
      </c>
      <c r="J157" s="35"/>
      <c r="K157" s="35"/>
      <c r="N157" s="42"/>
      <c r="Q157" s="42"/>
      <c r="T157" s="45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</row>
    <row r="158" ht="6" customHeight="1">
      <c r="A158" s="41"/>
    </row>
    <row r="159" spans="1:31" ht="15" customHeight="1">
      <c r="A159" s="64">
        <v>11.4</v>
      </c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N159" s="42"/>
      <c r="Q159" s="42"/>
      <c r="T159" s="4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</row>
    <row r="160" spans="1:31" ht="15" customHeight="1">
      <c r="A160" s="41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N160" s="45"/>
      <c r="Q160" s="45"/>
      <c r="T160" s="45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</row>
    <row r="161" spans="1:31" ht="15" customHeight="1">
      <c r="A161" s="41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N161" s="45"/>
      <c r="Q161" s="45"/>
      <c r="T161" s="45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</row>
    <row r="162" spans="1:31" ht="15" customHeight="1">
      <c r="A162" s="69">
        <v>12</v>
      </c>
      <c r="B162" s="70" t="s">
        <v>14</v>
      </c>
      <c r="C162" s="72"/>
      <c r="D162" s="46"/>
      <c r="E162" s="46"/>
      <c r="F162" s="46"/>
      <c r="G162" s="46"/>
      <c r="H162" s="46"/>
      <c r="I162" s="46"/>
      <c r="J162" s="46"/>
      <c r="K162" s="46"/>
      <c r="N162" s="45"/>
      <c r="Q162" s="45"/>
      <c r="T162" s="45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</row>
    <row r="163" spans="1:31" ht="6" customHeight="1">
      <c r="A163" s="41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N163" s="45"/>
      <c r="Q163" s="45"/>
      <c r="T163" s="45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</row>
    <row r="164" spans="1:31" ht="15" customHeight="1">
      <c r="A164" s="46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</row>
    <row r="165" spans="1:31" ht="1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</row>
    <row r="166" spans="1:31" ht="15" customHeight="1">
      <c r="A166" s="46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</row>
    <row r="167" spans="1:31" ht="15" customHeight="1">
      <c r="A167" s="41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N167" s="45"/>
      <c r="Q167" s="45"/>
      <c r="T167" s="45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</row>
    <row r="168" spans="1:31" ht="15" customHeight="1">
      <c r="A168" s="46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</row>
    <row r="169" spans="1:31" ht="15" customHeight="1">
      <c r="A169" s="41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N169" s="45"/>
      <c r="Q169" s="45"/>
      <c r="T169" s="45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</row>
    <row r="170" spans="2:35" ht="15" customHeight="1">
      <c r="B170" s="63" t="s">
        <v>56</v>
      </c>
      <c r="C170" s="92"/>
      <c r="D170" s="92"/>
      <c r="E170" s="92"/>
      <c r="F170" s="92"/>
      <c r="G170" s="92"/>
      <c r="H170" s="92"/>
      <c r="J170" s="63" t="s">
        <v>57</v>
      </c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35"/>
      <c r="AB170" s="35"/>
      <c r="AC170" s="35"/>
      <c r="AD170" s="35"/>
      <c r="AE170" s="62" t="s">
        <v>131</v>
      </c>
      <c r="AF170" s="35"/>
      <c r="AG170" s="35"/>
      <c r="AH170" s="35"/>
      <c r="AI170" s="35"/>
    </row>
    <row r="171" ht="70.5" customHeight="1">
      <c r="A171" s="41"/>
    </row>
    <row r="172" spans="1:20" ht="15" customHeight="1">
      <c r="A172" s="36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N172" s="39"/>
      <c r="O172" s="39"/>
      <c r="P172" s="39"/>
      <c r="Q172" s="44"/>
      <c r="R172" s="39"/>
      <c r="T172" s="39"/>
    </row>
    <row r="173" ht="16.5" customHeight="1">
      <c r="A173" s="41"/>
    </row>
    <row r="174" spans="1:2" ht="16.5" customHeight="1">
      <c r="A174" s="50"/>
      <c r="B174" s="40"/>
    </row>
    <row r="175" spans="1:31" ht="6" customHeight="1">
      <c r="A175" s="41"/>
      <c r="C175" s="35"/>
      <c r="D175" s="35"/>
      <c r="E175" s="35"/>
      <c r="F175" s="35"/>
      <c r="G175" s="35"/>
      <c r="H175" s="35"/>
      <c r="I175" s="35"/>
      <c r="J175" s="35"/>
      <c r="K175" s="49"/>
      <c r="N175" s="45"/>
      <c r="Q175" s="45"/>
      <c r="T175" s="45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</row>
    <row r="176" spans="1:31" ht="16.5" customHeight="1">
      <c r="A176" s="41"/>
      <c r="C176" s="35"/>
      <c r="D176" s="35"/>
      <c r="E176" s="35"/>
      <c r="F176" s="35"/>
      <c r="G176" s="35"/>
      <c r="H176" s="35"/>
      <c r="I176" s="35"/>
      <c r="J176" s="35"/>
      <c r="K176" s="35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</row>
    <row r="177" spans="1:31" ht="6" customHeight="1">
      <c r="A177" s="41"/>
      <c r="D177" s="35"/>
      <c r="E177" s="35"/>
      <c r="F177" s="35"/>
      <c r="G177" s="35"/>
      <c r="H177" s="35"/>
      <c r="I177" s="35"/>
      <c r="J177" s="35"/>
      <c r="K177" s="49"/>
      <c r="N177" s="45"/>
      <c r="Q177" s="45"/>
      <c r="T177" s="45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</row>
    <row r="178" spans="1:31" ht="16.5" customHeight="1">
      <c r="A178" s="41"/>
      <c r="D178" s="35"/>
      <c r="E178" s="35"/>
      <c r="F178" s="35"/>
      <c r="G178" s="35"/>
      <c r="H178" s="35"/>
      <c r="I178" s="35"/>
      <c r="J178" s="35"/>
      <c r="K178" s="35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</row>
    <row r="179" spans="1:31" ht="6" customHeight="1">
      <c r="A179" s="41"/>
      <c r="E179" s="35"/>
      <c r="F179" s="35"/>
      <c r="G179" s="35"/>
      <c r="H179" s="35"/>
      <c r="I179" s="35"/>
      <c r="J179" s="35"/>
      <c r="K179" s="35"/>
      <c r="N179" s="45"/>
      <c r="Q179" s="45"/>
      <c r="T179" s="45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</row>
    <row r="180" spans="1:31" ht="16.5" customHeight="1">
      <c r="A180" s="41"/>
      <c r="E180" s="35"/>
      <c r="F180" s="35"/>
      <c r="G180" s="35"/>
      <c r="H180" s="35"/>
      <c r="I180" s="35"/>
      <c r="J180" s="35"/>
      <c r="K180" s="35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</row>
    <row r="181" spans="1:31" ht="12.75" customHeight="1">
      <c r="A181" s="41"/>
      <c r="J181" s="35"/>
      <c r="K181" s="35"/>
      <c r="N181" s="45"/>
      <c r="Q181" s="45"/>
      <c r="T181" s="45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</row>
    <row r="182" ht="16.5" customHeight="1">
      <c r="A182" s="41"/>
    </row>
    <row r="183" spans="1:2" ht="16.5" customHeight="1">
      <c r="A183" s="50"/>
      <c r="B183" s="40"/>
    </row>
    <row r="184" spans="1:31" ht="6" customHeight="1">
      <c r="A184" s="41"/>
      <c r="C184" s="35"/>
      <c r="D184" s="35"/>
      <c r="E184" s="35"/>
      <c r="F184" s="35"/>
      <c r="G184" s="35"/>
      <c r="H184" s="35"/>
      <c r="I184" s="35"/>
      <c r="J184" s="35"/>
      <c r="K184" s="49"/>
      <c r="N184" s="45"/>
      <c r="Q184" s="45"/>
      <c r="T184" s="45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</row>
    <row r="185" spans="1:31" ht="16.5" customHeight="1">
      <c r="A185" s="41"/>
      <c r="C185" s="35"/>
      <c r="D185" s="35"/>
      <c r="E185" s="35"/>
      <c r="F185" s="35"/>
      <c r="G185" s="35"/>
      <c r="H185" s="35"/>
      <c r="I185" s="35"/>
      <c r="J185" s="35"/>
      <c r="K185" s="35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</row>
    <row r="186" spans="1:31" ht="6" customHeight="1">
      <c r="A186" s="41"/>
      <c r="D186" s="35"/>
      <c r="E186" s="35"/>
      <c r="F186" s="35"/>
      <c r="G186" s="35"/>
      <c r="H186" s="35"/>
      <c r="I186" s="35"/>
      <c r="J186" s="35"/>
      <c r="K186" s="49"/>
      <c r="N186" s="45"/>
      <c r="Q186" s="45"/>
      <c r="T186" s="45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</row>
    <row r="187" spans="1:31" ht="16.5" customHeight="1">
      <c r="A187" s="41"/>
      <c r="D187" s="35"/>
      <c r="E187" s="35"/>
      <c r="F187" s="35"/>
      <c r="G187" s="35"/>
      <c r="H187" s="35"/>
      <c r="I187" s="35"/>
      <c r="J187" s="35"/>
      <c r="K187" s="35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</row>
    <row r="188" spans="1:31" ht="6" customHeight="1">
      <c r="A188" s="41"/>
      <c r="E188" s="35"/>
      <c r="F188" s="35"/>
      <c r="G188" s="35"/>
      <c r="H188" s="35"/>
      <c r="I188" s="35"/>
      <c r="J188" s="35"/>
      <c r="K188" s="35"/>
      <c r="N188" s="45"/>
      <c r="Q188" s="45"/>
      <c r="T188" s="45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</row>
    <row r="189" spans="1:31" ht="16.5" customHeight="1">
      <c r="A189" s="41"/>
      <c r="E189" s="35"/>
      <c r="F189" s="35"/>
      <c r="G189" s="35"/>
      <c r="H189" s="35"/>
      <c r="I189" s="35"/>
      <c r="J189" s="35"/>
      <c r="K189" s="35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</row>
    <row r="190" spans="1:31" ht="12.75" customHeight="1">
      <c r="A190" s="41"/>
      <c r="J190" s="35"/>
      <c r="K190" s="35"/>
      <c r="N190" s="45"/>
      <c r="Q190" s="45"/>
      <c r="T190" s="45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</row>
    <row r="191" spans="1:31" ht="16.5" customHeight="1">
      <c r="A191" s="41"/>
      <c r="J191" s="35"/>
      <c r="K191" s="35"/>
      <c r="N191" s="35"/>
      <c r="Q191" s="35"/>
      <c r="T191" s="35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</row>
    <row r="192" spans="1:13" ht="16.5" customHeight="1">
      <c r="A192" s="50"/>
      <c r="B192" s="40"/>
      <c r="D192" s="35"/>
      <c r="M192" s="39"/>
    </row>
    <row r="193" spans="1:31" ht="6" customHeight="1">
      <c r="A193" s="41"/>
      <c r="C193" s="35"/>
      <c r="D193" s="35"/>
      <c r="E193" s="35"/>
      <c r="F193" s="35"/>
      <c r="G193" s="35"/>
      <c r="H193" s="35"/>
      <c r="I193" s="35"/>
      <c r="J193" s="35"/>
      <c r="K193" s="49"/>
      <c r="N193" s="45"/>
      <c r="Q193" s="45"/>
      <c r="T193" s="45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</row>
    <row r="194" spans="1:31" ht="16.5" customHeight="1">
      <c r="A194" s="41"/>
      <c r="C194" s="35"/>
      <c r="D194" s="35"/>
      <c r="E194" s="35"/>
      <c r="F194" s="35"/>
      <c r="G194" s="35"/>
      <c r="H194" s="35"/>
      <c r="I194" s="35"/>
      <c r="J194" s="35"/>
      <c r="K194" s="35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</row>
    <row r="195" spans="1:31" ht="6" customHeight="1">
      <c r="A195" s="41"/>
      <c r="D195" s="35"/>
      <c r="E195" s="35"/>
      <c r="F195" s="35"/>
      <c r="G195" s="35"/>
      <c r="H195" s="35"/>
      <c r="I195" s="35"/>
      <c r="J195" s="35"/>
      <c r="K195" s="49"/>
      <c r="N195" s="45"/>
      <c r="Q195" s="45"/>
      <c r="T195" s="45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</row>
    <row r="196" spans="1:31" ht="16.5" customHeight="1">
      <c r="A196" s="41"/>
      <c r="D196" s="35"/>
      <c r="E196" s="35"/>
      <c r="F196" s="35"/>
      <c r="G196" s="35"/>
      <c r="H196" s="35"/>
      <c r="I196" s="35"/>
      <c r="J196" s="35"/>
      <c r="K196" s="35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</row>
    <row r="197" spans="1:31" ht="6" customHeight="1">
      <c r="A197" s="41"/>
      <c r="E197" s="35"/>
      <c r="F197" s="35"/>
      <c r="G197" s="35"/>
      <c r="H197" s="35"/>
      <c r="I197" s="35"/>
      <c r="J197" s="35"/>
      <c r="K197" s="35"/>
      <c r="N197" s="45"/>
      <c r="Q197" s="45"/>
      <c r="T197" s="45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</row>
    <row r="198" spans="1:31" ht="16.5" customHeight="1">
      <c r="A198" s="41"/>
      <c r="E198" s="35"/>
      <c r="F198" s="35"/>
      <c r="G198" s="35"/>
      <c r="H198" s="35"/>
      <c r="I198" s="35"/>
      <c r="J198" s="35"/>
      <c r="K198" s="35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</row>
    <row r="199" spans="1:31" ht="12.75" customHeight="1">
      <c r="A199" s="41"/>
      <c r="J199" s="35"/>
      <c r="K199" s="35"/>
      <c r="N199" s="45"/>
      <c r="Q199" s="45"/>
      <c r="T199" s="45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</row>
    <row r="200" spans="1:31" ht="16.5" customHeight="1">
      <c r="A200" s="41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</row>
    <row r="201" spans="1:31" ht="16.5" customHeight="1">
      <c r="A201" s="50"/>
      <c r="B201" s="40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</row>
    <row r="202" spans="1:31" ht="6" customHeight="1">
      <c r="A202" s="41"/>
      <c r="D202" s="35"/>
      <c r="E202" s="35"/>
      <c r="F202" s="35"/>
      <c r="G202" s="35"/>
      <c r="H202" s="35"/>
      <c r="I202" s="35"/>
      <c r="J202" s="35"/>
      <c r="K202" s="35"/>
      <c r="N202" s="45"/>
      <c r="Q202" s="45"/>
      <c r="T202" s="45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</row>
    <row r="203" spans="1:31" ht="16.5" customHeight="1">
      <c r="A203" s="41"/>
      <c r="D203" s="35"/>
      <c r="E203" s="35"/>
      <c r="F203" s="35"/>
      <c r="G203" s="35"/>
      <c r="H203" s="35"/>
      <c r="I203" s="35"/>
      <c r="J203" s="35"/>
      <c r="K203" s="35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</row>
    <row r="204" spans="1:31" ht="6" customHeight="1">
      <c r="A204" s="41"/>
      <c r="D204" s="35"/>
      <c r="E204" s="35"/>
      <c r="F204" s="35"/>
      <c r="G204" s="35"/>
      <c r="H204" s="35"/>
      <c r="I204" s="35"/>
      <c r="J204" s="35"/>
      <c r="K204" s="54"/>
      <c r="N204" s="45"/>
      <c r="Q204" s="45"/>
      <c r="T204" s="45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</row>
    <row r="205" spans="1:31" ht="16.5" customHeight="1">
      <c r="A205" s="41"/>
      <c r="D205" s="35"/>
      <c r="E205" s="35"/>
      <c r="F205" s="35"/>
      <c r="G205" s="35"/>
      <c r="H205" s="35"/>
      <c r="I205" s="35"/>
      <c r="J205" s="35"/>
      <c r="K205" s="35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</row>
    <row r="206" spans="1:31" ht="6" customHeight="1">
      <c r="A206" s="41"/>
      <c r="D206" s="35"/>
      <c r="E206" s="35"/>
      <c r="F206" s="35"/>
      <c r="G206" s="35"/>
      <c r="H206" s="35"/>
      <c r="I206" s="35"/>
      <c r="J206" s="35"/>
      <c r="K206" s="54"/>
      <c r="N206" s="45"/>
      <c r="Q206" s="45"/>
      <c r="T206" s="45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</row>
    <row r="207" spans="1:31" ht="16.5" customHeight="1">
      <c r="A207" s="41"/>
      <c r="D207" s="35"/>
      <c r="E207" s="35"/>
      <c r="F207" s="35"/>
      <c r="G207" s="35"/>
      <c r="H207" s="35"/>
      <c r="I207" s="35"/>
      <c r="J207" s="35"/>
      <c r="K207" s="35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</row>
    <row r="208" spans="1:31" ht="6" customHeight="1">
      <c r="A208" s="41"/>
      <c r="D208" s="35"/>
      <c r="E208" s="35"/>
      <c r="F208" s="35"/>
      <c r="G208" s="35"/>
      <c r="H208" s="35"/>
      <c r="I208" s="35"/>
      <c r="J208" s="35"/>
      <c r="K208" s="35"/>
      <c r="N208" s="45"/>
      <c r="Q208" s="45"/>
      <c r="T208" s="45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</row>
    <row r="209" spans="1:31" ht="16.5" customHeight="1">
      <c r="A209" s="41"/>
      <c r="D209" s="35"/>
      <c r="E209" s="35"/>
      <c r="F209" s="35"/>
      <c r="G209" s="35"/>
      <c r="H209" s="35"/>
      <c r="I209" s="35"/>
      <c r="J209" s="35"/>
      <c r="K209" s="35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</row>
    <row r="210" spans="10:31" ht="12.75" customHeight="1">
      <c r="J210" s="35"/>
      <c r="K210" s="35"/>
      <c r="N210" s="45"/>
      <c r="Q210" s="45"/>
      <c r="T210" s="45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</row>
    <row r="211" ht="16.5" customHeight="1">
      <c r="A211" s="41"/>
    </row>
    <row r="212" spans="1:2" ht="16.5" customHeight="1">
      <c r="A212" s="50"/>
      <c r="B212" s="40"/>
    </row>
    <row r="213" spans="1:31" ht="6" customHeight="1">
      <c r="A213" s="41"/>
      <c r="E213" s="35"/>
      <c r="F213" s="35"/>
      <c r="G213" s="35"/>
      <c r="H213" s="35"/>
      <c r="I213" s="35"/>
      <c r="J213" s="35"/>
      <c r="K213" s="54"/>
      <c r="N213" s="45"/>
      <c r="Q213" s="45"/>
      <c r="T213" s="45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</row>
    <row r="214" spans="1:31" ht="16.5" customHeight="1">
      <c r="A214" s="41"/>
      <c r="E214" s="35"/>
      <c r="F214" s="35"/>
      <c r="G214" s="35"/>
      <c r="H214" s="35"/>
      <c r="I214" s="35"/>
      <c r="J214" s="35"/>
      <c r="K214" s="35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</row>
    <row r="215" spans="1:31" ht="6" customHeight="1">
      <c r="A215" s="41"/>
      <c r="E215" s="35"/>
      <c r="F215" s="35"/>
      <c r="G215" s="35"/>
      <c r="H215" s="35"/>
      <c r="I215" s="35"/>
      <c r="J215" s="35"/>
      <c r="K215" s="35"/>
      <c r="N215" s="45"/>
      <c r="Q215" s="45"/>
      <c r="T215" s="45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</row>
    <row r="216" spans="1:31" ht="16.5" customHeight="1">
      <c r="A216" s="41"/>
      <c r="E216" s="35"/>
      <c r="F216" s="35"/>
      <c r="G216" s="35"/>
      <c r="H216" s="35"/>
      <c r="I216" s="35"/>
      <c r="J216" s="35"/>
      <c r="K216" s="35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</row>
    <row r="217" spans="1:31" ht="12.75" customHeight="1">
      <c r="A217" s="41"/>
      <c r="J217" s="35"/>
      <c r="K217" s="35"/>
      <c r="N217" s="45"/>
      <c r="Q217" s="45"/>
      <c r="T217" s="45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</row>
    <row r="218" spans="1:31" ht="16.5" customHeight="1">
      <c r="A218" s="41"/>
      <c r="J218" s="35"/>
      <c r="K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</row>
    <row r="219" spans="1:2" ht="16.5" customHeight="1">
      <c r="A219" s="50"/>
      <c r="B219" s="40"/>
    </row>
    <row r="220" spans="1:31" ht="6" customHeight="1">
      <c r="A220" s="41"/>
      <c r="D220" s="35"/>
      <c r="E220" s="35"/>
      <c r="F220" s="35"/>
      <c r="G220" s="35"/>
      <c r="H220" s="35"/>
      <c r="I220" s="35"/>
      <c r="J220" s="35"/>
      <c r="K220" s="54"/>
      <c r="N220" s="45"/>
      <c r="Q220" s="45"/>
      <c r="T220" s="45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</row>
    <row r="221" spans="1:31" ht="16.5" customHeight="1">
      <c r="A221" s="41"/>
      <c r="D221" s="35"/>
      <c r="E221" s="35"/>
      <c r="F221" s="35"/>
      <c r="G221" s="35"/>
      <c r="H221" s="35"/>
      <c r="I221" s="35"/>
      <c r="J221" s="35"/>
      <c r="K221" s="35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</row>
    <row r="222" spans="1:31" ht="6" customHeight="1">
      <c r="A222" s="41"/>
      <c r="F222" s="35"/>
      <c r="G222" s="35"/>
      <c r="H222" s="35"/>
      <c r="I222" s="35"/>
      <c r="J222" s="35"/>
      <c r="K222" s="35"/>
      <c r="N222" s="45"/>
      <c r="Q222" s="45"/>
      <c r="T222" s="45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</row>
    <row r="223" spans="1:31" ht="16.5" customHeight="1">
      <c r="A223" s="41"/>
      <c r="F223" s="35"/>
      <c r="G223" s="35"/>
      <c r="H223" s="35"/>
      <c r="I223" s="35"/>
      <c r="J223" s="35"/>
      <c r="K223" s="35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</row>
    <row r="224" spans="1:31" ht="12.75" customHeight="1">
      <c r="A224" s="41"/>
      <c r="J224" s="35"/>
      <c r="K224" s="35"/>
      <c r="N224" s="45"/>
      <c r="Q224" s="45"/>
      <c r="T224" s="45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</row>
    <row r="225" spans="1:31" ht="16.5" customHeight="1">
      <c r="A225" s="41"/>
      <c r="J225" s="35"/>
      <c r="K225" s="35"/>
      <c r="N225" s="35"/>
      <c r="Q225" s="35"/>
      <c r="T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</row>
    <row r="226" spans="1:2" ht="16.5" customHeight="1">
      <c r="A226" s="50"/>
      <c r="B226" s="40"/>
    </row>
    <row r="227" spans="1:31" ht="6" customHeight="1">
      <c r="A227" s="41"/>
      <c r="D227" s="35"/>
      <c r="E227" s="35"/>
      <c r="F227" s="35"/>
      <c r="G227" s="35"/>
      <c r="H227" s="35"/>
      <c r="I227" s="35"/>
      <c r="J227" s="35"/>
      <c r="K227" s="49"/>
      <c r="N227" s="45"/>
      <c r="Q227" s="45"/>
      <c r="T227" s="45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</row>
    <row r="228" spans="1:31" ht="16.5" customHeight="1">
      <c r="A228" s="41"/>
      <c r="D228" s="35"/>
      <c r="E228" s="35"/>
      <c r="F228" s="35"/>
      <c r="G228" s="35"/>
      <c r="H228" s="35"/>
      <c r="I228" s="35"/>
      <c r="J228" s="35"/>
      <c r="K228" s="35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</row>
    <row r="229" spans="1:31" ht="6" customHeight="1">
      <c r="A229" s="41"/>
      <c r="F229" s="35"/>
      <c r="G229" s="35"/>
      <c r="H229" s="35"/>
      <c r="I229" s="35"/>
      <c r="J229" s="35"/>
      <c r="K229" s="35"/>
      <c r="N229" s="45"/>
      <c r="Q229" s="45"/>
      <c r="T229" s="45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</row>
    <row r="230" spans="1:31" ht="16.5" customHeight="1">
      <c r="A230" s="41"/>
      <c r="D230" s="35"/>
      <c r="E230" s="35"/>
      <c r="F230" s="35"/>
      <c r="G230" s="35"/>
      <c r="H230" s="35"/>
      <c r="I230" s="35"/>
      <c r="J230" s="35"/>
      <c r="K230" s="35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</row>
    <row r="231" spans="1:31" ht="12.75" customHeight="1">
      <c r="A231" s="41"/>
      <c r="J231" s="35"/>
      <c r="K231" s="35"/>
      <c r="N231" s="45"/>
      <c r="Q231" s="45"/>
      <c r="T231" s="45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</row>
    <row r="232" spans="1:31" ht="16.5" customHeight="1">
      <c r="A232" s="41"/>
      <c r="J232" s="35"/>
      <c r="K232" s="35"/>
      <c r="N232" s="35"/>
      <c r="Q232" s="35"/>
      <c r="T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</row>
    <row r="233" spans="1:31" ht="10.5" customHeight="1">
      <c r="A233" s="5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N233" s="45"/>
      <c r="Q233" s="45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</row>
    <row r="234" ht="10.5" customHeight="1"/>
    <row r="235" ht="16.5" customHeight="1">
      <c r="A235" s="41"/>
    </row>
    <row r="236" spans="1:11" ht="15" customHeight="1">
      <c r="A236" s="36"/>
      <c r="B236" s="37"/>
      <c r="C236" s="37"/>
      <c r="D236" s="37"/>
      <c r="E236" s="37"/>
      <c r="F236" s="37"/>
      <c r="G236" s="37"/>
      <c r="H236" s="37"/>
      <c r="I236" s="37"/>
      <c r="J236" s="37"/>
      <c r="K236" s="37"/>
    </row>
    <row r="237" ht="16.5" customHeight="1">
      <c r="A237" s="41"/>
    </row>
    <row r="238" spans="1:31" ht="12.75" customHeight="1">
      <c r="A238" s="5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N238" s="45"/>
      <c r="Q238" s="45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</row>
    <row r="239" ht="16.5" customHeight="1">
      <c r="A239" s="41"/>
    </row>
    <row r="240" spans="1:31" ht="10.5" customHeight="1">
      <c r="A240" s="5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N240" s="45"/>
      <c r="Q240" s="45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</row>
    <row r="241" ht="10.5" customHeight="1"/>
    <row r="242" ht="16.5" customHeight="1"/>
    <row r="243" spans="1:2" ht="15" customHeight="1">
      <c r="A243" s="36"/>
      <c r="B243" s="37"/>
    </row>
    <row r="244" ht="12" customHeight="1"/>
    <row r="245" spans="2:31" ht="12" customHeight="1"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</row>
    <row r="246" ht="12" customHeight="1"/>
    <row r="247" spans="2:31" ht="12" customHeight="1"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</row>
    <row r="248" ht="12" customHeight="1"/>
    <row r="249" spans="2:31" ht="12" customHeight="1"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</row>
    <row r="250" ht="12" customHeight="1"/>
    <row r="251" spans="2:31" ht="12" customHeight="1"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</row>
    <row r="252" ht="12" customHeight="1">
      <c r="I252" s="35"/>
    </row>
    <row r="253" spans="2:31" ht="12" customHeight="1"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</row>
    <row r="254" ht="12" customHeight="1"/>
    <row r="255" ht="12" customHeight="1"/>
    <row r="256" spans="4:31" ht="12" customHeight="1">
      <c r="D256" s="91"/>
      <c r="E256" s="91"/>
      <c r="F256" s="91"/>
      <c r="G256" s="91"/>
      <c r="H256" s="91"/>
      <c r="I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E256" s="62"/>
    </row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spans="4:27" ht="12" customHeight="1">
      <c r="D268" s="91"/>
      <c r="E268" s="91"/>
      <c r="F268" s="91"/>
      <c r="G268" s="91"/>
      <c r="H268" s="91"/>
      <c r="I268" s="91"/>
      <c r="S268" s="35"/>
      <c r="T268" s="35"/>
      <c r="U268" s="35"/>
      <c r="V268" s="35"/>
      <c r="W268" s="35"/>
      <c r="X268" s="35"/>
      <c r="Y268" s="35"/>
      <c r="Z268" s="35"/>
      <c r="AA268" s="35"/>
    </row>
    <row r="269" ht="12" customHeight="1"/>
    <row r="270" ht="12" customHeight="1"/>
    <row r="271" ht="12" customHeight="1"/>
  </sheetData>
  <sheetProtection password="A837" sheet="1" formatCells="0" formatColumns="0" formatRows="0" insertColumns="0" insertRows="0" insertHyperlinks="0" deleteColumns="0" deleteRows="0" sort="0" autoFilter="0" pivotTables="0"/>
  <mergeCells count="117">
    <mergeCell ref="V108:AE108"/>
    <mergeCell ref="B166:AE166"/>
    <mergeCell ref="B168:AE168"/>
    <mergeCell ref="M170:Z170"/>
    <mergeCell ref="B139:K139"/>
    <mergeCell ref="B148:K148"/>
    <mergeCell ref="V153:AE153"/>
    <mergeCell ref="V155:AE155"/>
    <mergeCell ref="V144:AE144"/>
    <mergeCell ref="V146:AE146"/>
    <mergeCell ref="V126:AE126"/>
    <mergeCell ref="V130:AE130"/>
    <mergeCell ref="B130:K130"/>
    <mergeCell ref="V128:AE128"/>
    <mergeCell ref="B127:K127"/>
    <mergeCell ref="V193:AE193"/>
    <mergeCell ref="V179:AE179"/>
    <mergeCell ref="B164:AE164"/>
    <mergeCell ref="C170:H170"/>
    <mergeCell ref="V195:AE195"/>
    <mergeCell ref="B159:K159"/>
    <mergeCell ref="V135:AE135"/>
    <mergeCell ref="V137:AE137"/>
    <mergeCell ref="V139:AE139"/>
    <mergeCell ref="V148:AE148"/>
    <mergeCell ref="V157:AE157"/>
    <mergeCell ref="V186:AE186"/>
    <mergeCell ref="V175:AE175"/>
    <mergeCell ref="V177:AE177"/>
    <mergeCell ref="D268:I268"/>
    <mergeCell ref="B253:AE253"/>
    <mergeCell ref="B245:AE245"/>
    <mergeCell ref="B247:AE247"/>
    <mergeCell ref="B249:AE249"/>
    <mergeCell ref="B251:AE251"/>
    <mergeCell ref="M256:Z256"/>
    <mergeCell ref="V224:AE224"/>
    <mergeCell ref="V215:AE215"/>
    <mergeCell ref="V231:AE231"/>
    <mergeCell ref="D256:I256"/>
    <mergeCell ref="B238:K238"/>
    <mergeCell ref="B240:K240"/>
    <mergeCell ref="V238:AE238"/>
    <mergeCell ref="V240:AE240"/>
    <mergeCell ref="B233:K233"/>
    <mergeCell ref="V233:AE233"/>
    <mergeCell ref="V197:AE197"/>
    <mergeCell ref="V217:AE217"/>
    <mergeCell ref="V220:AE220"/>
    <mergeCell ref="V222:AE222"/>
    <mergeCell ref="V208:AE208"/>
    <mergeCell ref="V210:AE210"/>
    <mergeCell ref="V204:AE204"/>
    <mergeCell ref="V213:AE213"/>
    <mergeCell ref="V229:AE229"/>
    <mergeCell ref="V159:AE159"/>
    <mergeCell ref="V199:AE199"/>
    <mergeCell ref="V190:AE190"/>
    <mergeCell ref="V206:AE206"/>
    <mergeCell ref="V188:AE188"/>
    <mergeCell ref="V202:AE202"/>
    <mergeCell ref="V227:AE227"/>
    <mergeCell ref="V181:AE181"/>
    <mergeCell ref="V184:AE184"/>
    <mergeCell ref="V69:AE69"/>
    <mergeCell ref="V71:AE71"/>
    <mergeCell ref="V124:AE124"/>
    <mergeCell ref="B110:K110"/>
    <mergeCell ref="V106:AE106"/>
    <mergeCell ref="V115:AE115"/>
    <mergeCell ref="V117:AE117"/>
    <mergeCell ref="V119:AE119"/>
    <mergeCell ref="B119:K119"/>
    <mergeCell ref="V110:AE110"/>
    <mergeCell ref="V65:AE65"/>
    <mergeCell ref="V67:AE67"/>
    <mergeCell ref="V48:AE48"/>
    <mergeCell ref="V61:AE61"/>
    <mergeCell ref="V29:AE29"/>
    <mergeCell ref="V42:AE42"/>
    <mergeCell ref="V46:AE46"/>
    <mergeCell ref="V63:AE63"/>
    <mergeCell ref="W13:AE13"/>
    <mergeCell ref="B48:L48"/>
    <mergeCell ref="V22:AE22"/>
    <mergeCell ref="V31:AE31"/>
    <mergeCell ref="N37:N40"/>
    <mergeCell ref="Q37:Q40"/>
    <mergeCell ref="V27:AE27"/>
    <mergeCell ref="W11:AE11"/>
    <mergeCell ref="V19:AE19"/>
    <mergeCell ref="D11:L11"/>
    <mergeCell ref="D13:L13"/>
    <mergeCell ref="D15:L15"/>
    <mergeCell ref="V96:AE96"/>
    <mergeCell ref="B50:L50"/>
    <mergeCell ref="V44:AE44"/>
    <mergeCell ref="B49:L49"/>
    <mergeCell ref="W15:AE15"/>
    <mergeCell ref="V102:AE102"/>
    <mergeCell ref="V98:AE98"/>
    <mergeCell ref="N74:N75"/>
    <mergeCell ref="N83:O83"/>
    <mergeCell ref="N85:O85"/>
    <mergeCell ref="V94:AE94"/>
    <mergeCell ref="N87:O87"/>
    <mergeCell ref="V77:AE77"/>
    <mergeCell ref="V104:AE104"/>
    <mergeCell ref="N51:N54"/>
    <mergeCell ref="Q74:Q75"/>
    <mergeCell ref="T50:T54"/>
    <mergeCell ref="Q51:Q54"/>
    <mergeCell ref="V90:AE90"/>
    <mergeCell ref="V73:AE73"/>
    <mergeCell ref="V100:AE100"/>
    <mergeCell ref="V92:AE92"/>
    <mergeCell ref="V79:AE79"/>
  </mergeCells>
  <conditionalFormatting sqref="M88:M89 A89:L89 N89:AE89">
    <cfRule type="expression" priority="1" dxfId="18" stopIfTrue="1">
      <formula>$L$83=1</formula>
    </cfRule>
    <cfRule type="expression" priority="2" dxfId="19" stopIfTrue="1">
      <formula>$L$83=0</formula>
    </cfRule>
  </conditionalFormatting>
  <conditionalFormatting sqref="V129:AE129 V122:AE123 V125:AE125 V127:AE127 A122:A130 L122:U130 B122:K129">
    <cfRule type="expression" priority="3" dxfId="18" stopIfTrue="1">
      <formula>$L$87=1</formula>
    </cfRule>
    <cfRule type="expression" priority="4" dxfId="20" stopIfTrue="1">
      <formula>$L$87=0</formula>
    </cfRule>
  </conditionalFormatting>
  <conditionalFormatting sqref="A88:L88 V109:AE109 V91:AE91 V93:AE93 V95:AE95 V97:AE97 V99:AE99 V101:AE101 V103:AE103 V105:AE105 V107:AE107 A90:A110 L90:U110 B90:K109">
    <cfRule type="expression" priority="5" dxfId="18" stopIfTrue="1">
      <formula>$L$83=1</formula>
    </cfRule>
    <cfRule type="expression" priority="6" dxfId="20" stopIfTrue="1">
      <formula>$L$83=0</formula>
    </cfRule>
  </conditionalFormatting>
  <conditionalFormatting sqref="V118:AE118 V113:AE114 V116:AE116 A113:A119 L113:U119 B113:K118">
    <cfRule type="expression" priority="7" dxfId="18" stopIfTrue="1">
      <formula>$L$85=1</formula>
    </cfRule>
    <cfRule type="expression" priority="8" dxfId="20" stopIfTrue="1">
      <formula>$L$85=0</formula>
    </cfRule>
  </conditionalFormatting>
  <conditionalFormatting sqref="V138:AE138 V133:AE134 V136:AE136 A133:A139 L133:U139 B133:K138">
    <cfRule type="expression" priority="9" dxfId="18" stopIfTrue="1">
      <formula>$AE$83=1</formula>
    </cfRule>
    <cfRule type="expression" priority="10" dxfId="20" stopIfTrue="1">
      <formula>$AE$83=0</formula>
    </cfRule>
  </conditionalFormatting>
  <conditionalFormatting sqref="V147:AE147 V142:AE143 V145:AE145 A142:A148 L142:U148 B142:K147">
    <cfRule type="expression" priority="11" dxfId="18" stopIfTrue="1">
      <formula>$AE$85=1</formula>
    </cfRule>
    <cfRule type="expression" priority="12" dxfId="20" stopIfTrue="1">
      <formula>$AE$85=0</formula>
    </cfRule>
  </conditionalFormatting>
  <conditionalFormatting sqref="V158:AE158 V151:AE152 V154:AE154 V156:AE156 A151:A159 L151:U159 B151:K158">
    <cfRule type="expression" priority="13" dxfId="18" stopIfTrue="1">
      <formula>$AE$87=1</formula>
    </cfRule>
    <cfRule type="expression" priority="14" dxfId="20" stopIfTrue="1">
      <formula>$AE$87=0</formula>
    </cfRule>
  </conditionalFormatting>
  <conditionalFormatting sqref="T83 T85 T87 B87 B85 B83">
    <cfRule type="expression" priority="15" dxfId="18" stopIfTrue="1">
      <formula>$AE$83=1</formula>
    </cfRule>
    <cfRule type="expression" priority="16" dxfId="21" stopIfTrue="1">
      <formula>$AE$83=0</formula>
    </cfRule>
  </conditionalFormatting>
  <conditionalFormatting sqref="N37:Q40 A42:L48">
    <cfRule type="expression" priority="17" dxfId="20" stopIfTrue="1">
      <formula>$L$36&gt;=12</formula>
    </cfRule>
    <cfRule type="expression" priority="18" dxfId="18" stopIfTrue="1">
      <formula>$L$36&lt;12</formula>
    </cfRule>
  </conditionalFormatting>
  <printOptions/>
  <pageMargins left="0.7480314960629921" right="0.5905511811023623" top="0.3937007874015748" bottom="0.3937007874015748" header="0.5118110236220472" footer="0.5118110236220472"/>
  <pageSetup horizontalDpi="600" verticalDpi="600" orientation="portrait" paperSize="9" scale="64" r:id="rId3"/>
  <rowBreaks count="2" manualBreakCount="2">
    <brk id="79" max="30" man="1"/>
    <brk id="170" max="3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5:AD68"/>
  <sheetViews>
    <sheetView zoomScale="125" zoomScaleNormal="125" zoomScalePageLayoutView="0" workbookViewId="0" topLeftCell="A1">
      <selection activeCell="A1" sqref="A1"/>
    </sheetView>
  </sheetViews>
  <sheetFormatPr defaultColWidth="11.00390625" defaultRowHeight="14.25"/>
  <cols>
    <col min="1" max="1" width="5.125" style="0" customWidth="1"/>
    <col min="4" max="4" width="18.875" style="0" bestFit="1" customWidth="1"/>
    <col min="5" max="5" width="12.125" style="0" bestFit="1" customWidth="1"/>
    <col min="16" max="16" width="12.125" style="0" bestFit="1" customWidth="1"/>
    <col min="17" max="17" width="13.125" style="0" bestFit="1" customWidth="1"/>
    <col min="27" max="27" width="12.125" style="0" bestFit="1" customWidth="1"/>
    <col min="28" max="28" width="13.125" style="0" bestFit="1" customWidth="1"/>
  </cols>
  <sheetData>
    <row r="5" ht="19.5">
      <c r="C5" s="5" t="s">
        <v>16</v>
      </c>
    </row>
    <row r="9" spans="2:28" ht="13.5" customHeight="1">
      <c r="B9">
        <v>1</v>
      </c>
      <c r="C9" t="s">
        <v>102</v>
      </c>
      <c r="G9" s="12"/>
      <c r="H9" s="19">
        <v>1</v>
      </c>
      <c r="I9" s="20" t="s">
        <v>5</v>
      </c>
      <c r="J9" s="12"/>
      <c r="K9" s="12"/>
      <c r="L9" s="12"/>
      <c r="M9" s="12"/>
      <c r="N9" s="17">
        <v>1</v>
      </c>
      <c r="O9" s="21" t="s">
        <v>9</v>
      </c>
      <c r="P9" s="12"/>
      <c r="Q9" s="12"/>
      <c r="R9" s="12"/>
      <c r="S9" s="16"/>
      <c r="T9" s="12"/>
      <c r="U9" s="17">
        <v>1</v>
      </c>
      <c r="V9" s="21" t="s">
        <v>4</v>
      </c>
      <c r="W9" s="12"/>
      <c r="X9" s="12"/>
      <c r="Y9" s="12"/>
      <c r="Z9" s="12"/>
      <c r="AA9" s="12"/>
      <c r="AB9" s="12"/>
    </row>
    <row r="10" spans="2:28" ht="13.5" customHeight="1">
      <c r="B10">
        <v>2</v>
      </c>
      <c r="C10" t="s">
        <v>108</v>
      </c>
      <c r="G10" s="12"/>
      <c r="H10" s="19">
        <v>2</v>
      </c>
      <c r="I10" s="20" t="s">
        <v>5</v>
      </c>
      <c r="J10" s="12"/>
      <c r="K10" s="12"/>
      <c r="L10" s="12"/>
      <c r="M10" s="12"/>
      <c r="N10" s="17">
        <v>2</v>
      </c>
      <c r="O10" s="21" t="s">
        <v>9</v>
      </c>
      <c r="P10" s="12"/>
      <c r="Q10" s="12"/>
      <c r="R10" s="12"/>
      <c r="S10" s="12"/>
      <c r="T10" s="12"/>
      <c r="U10" s="17">
        <v>2</v>
      </c>
      <c r="V10" s="21" t="s">
        <v>4</v>
      </c>
      <c r="W10" s="12"/>
      <c r="X10" s="12"/>
      <c r="Y10" s="12"/>
      <c r="Z10" s="12"/>
      <c r="AA10" s="12"/>
      <c r="AB10" s="12"/>
    </row>
    <row r="11" spans="2:28" ht="13.5" customHeight="1">
      <c r="B11">
        <v>3</v>
      </c>
      <c r="C11" s="11" t="s">
        <v>22</v>
      </c>
      <c r="G11" s="13"/>
      <c r="H11" s="19">
        <v>3</v>
      </c>
      <c r="I11" s="20" t="s">
        <v>5</v>
      </c>
      <c r="J11" s="13"/>
      <c r="K11" s="13"/>
      <c r="L11" s="13"/>
      <c r="M11" s="13"/>
      <c r="N11" s="18">
        <v>3</v>
      </c>
      <c r="O11" s="21" t="s">
        <v>9</v>
      </c>
      <c r="P11" s="13"/>
      <c r="Q11" s="13"/>
      <c r="R11" s="13"/>
      <c r="T11" s="13"/>
      <c r="U11" s="18">
        <v>3</v>
      </c>
      <c r="V11" s="21" t="s">
        <v>10</v>
      </c>
      <c r="W11" s="13"/>
      <c r="X11" s="13"/>
      <c r="Y11" s="13"/>
      <c r="Z11" s="13"/>
      <c r="AA11" s="13"/>
      <c r="AB11" s="13"/>
    </row>
    <row r="12" spans="2:22" ht="13.5" customHeight="1">
      <c r="B12">
        <v>4</v>
      </c>
      <c r="C12" t="s">
        <v>109</v>
      </c>
      <c r="H12" s="19">
        <v>4</v>
      </c>
      <c r="I12" s="20" t="s">
        <v>6</v>
      </c>
      <c r="N12" s="17">
        <v>4</v>
      </c>
      <c r="O12" s="21" t="s">
        <v>11</v>
      </c>
      <c r="U12" s="17">
        <v>4</v>
      </c>
      <c r="V12" s="22" t="s">
        <v>10</v>
      </c>
    </row>
    <row r="13" spans="2:30" ht="13.5" customHeight="1">
      <c r="B13">
        <v>5</v>
      </c>
      <c r="C13" t="s">
        <v>110</v>
      </c>
      <c r="H13" s="19">
        <v>5</v>
      </c>
      <c r="I13" s="20" t="s">
        <v>7</v>
      </c>
      <c r="N13" s="17">
        <v>5</v>
      </c>
      <c r="O13" s="21" t="s">
        <v>43</v>
      </c>
      <c r="U13" s="17">
        <v>5</v>
      </c>
      <c r="V13" s="22" t="s">
        <v>41</v>
      </c>
      <c r="AC13" s="24">
        <v>5</v>
      </c>
      <c r="AD13" t="s">
        <v>42</v>
      </c>
    </row>
    <row r="14" spans="2:28" ht="13.5" customHeight="1">
      <c r="B14">
        <v>6</v>
      </c>
      <c r="C14" t="s">
        <v>17</v>
      </c>
      <c r="G14" s="2"/>
      <c r="H14" s="19">
        <v>6</v>
      </c>
      <c r="I14" s="20" t="s">
        <v>3</v>
      </c>
      <c r="J14" s="2"/>
      <c r="K14" s="2"/>
      <c r="L14" s="2"/>
      <c r="M14" s="3"/>
      <c r="N14" s="19">
        <v>6</v>
      </c>
      <c r="O14" s="22" t="s">
        <v>4</v>
      </c>
      <c r="P14" s="2"/>
      <c r="Q14" s="3"/>
      <c r="R14" s="2"/>
      <c r="S14" s="2"/>
      <c r="T14" s="2"/>
      <c r="U14" s="19">
        <v>6</v>
      </c>
      <c r="V14" s="22" t="s">
        <v>4</v>
      </c>
      <c r="W14" s="2"/>
      <c r="X14" s="3"/>
      <c r="Y14" s="3"/>
      <c r="Z14" s="3"/>
      <c r="AA14" s="2"/>
      <c r="AB14" s="3"/>
    </row>
    <row r="15" spans="2:28" ht="13.5" customHeight="1">
      <c r="B15">
        <v>7</v>
      </c>
      <c r="C15" t="s">
        <v>18</v>
      </c>
      <c r="G15" s="2"/>
      <c r="H15" s="19">
        <v>7</v>
      </c>
      <c r="I15" s="21" t="s">
        <v>8</v>
      </c>
      <c r="J15" s="2"/>
      <c r="K15" s="2"/>
      <c r="L15" s="2"/>
      <c r="M15" s="3"/>
      <c r="N15" s="19">
        <v>7</v>
      </c>
      <c r="O15" s="22" t="s">
        <v>12</v>
      </c>
      <c r="P15" s="2"/>
      <c r="Q15" s="3"/>
      <c r="R15" s="2"/>
      <c r="S15" s="2"/>
      <c r="T15" s="2"/>
      <c r="U15" s="19">
        <v>7</v>
      </c>
      <c r="V15" s="22" t="s">
        <v>4</v>
      </c>
      <c r="W15" s="2"/>
      <c r="X15" s="3"/>
      <c r="Y15" s="3"/>
      <c r="Z15" s="3"/>
      <c r="AA15" s="2"/>
      <c r="AB15" s="3"/>
    </row>
    <row r="16" spans="2:28" ht="13.5" customHeight="1">
      <c r="B16">
        <v>8</v>
      </c>
      <c r="C16" s="11" t="s">
        <v>15</v>
      </c>
      <c r="G16" s="2"/>
      <c r="H16" s="19">
        <v>8</v>
      </c>
      <c r="I16" s="22" t="s">
        <v>9</v>
      </c>
      <c r="J16" s="2"/>
      <c r="K16" s="2"/>
      <c r="L16" s="2"/>
      <c r="M16" s="3"/>
      <c r="N16" s="19">
        <v>8</v>
      </c>
      <c r="O16" s="22" t="s">
        <v>4</v>
      </c>
      <c r="P16" s="2"/>
      <c r="Q16" s="3"/>
      <c r="R16" s="2"/>
      <c r="S16" s="2"/>
      <c r="T16" s="2"/>
      <c r="U16" s="19">
        <v>8</v>
      </c>
      <c r="V16" s="22" t="s">
        <v>4</v>
      </c>
      <c r="W16" s="2"/>
      <c r="X16" s="3"/>
      <c r="Y16" s="3"/>
      <c r="Z16" s="3"/>
      <c r="AA16" s="2"/>
      <c r="AB16" s="3"/>
    </row>
    <row r="17" spans="2:29" ht="13.5" customHeight="1">
      <c r="B17">
        <v>9</v>
      </c>
      <c r="C17" t="s">
        <v>19</v>
      </c>
      <c r="G17" s="2"/>
      <c r="H17" s="19">
        <v>9</v>
      </c>
      <c r="I17" s="22" t="s">
        <v>9</v>
      </c>
      <c r="J17" s="2"/>
      <c r="K17" s="2"/>
      <c r="L17" s="2"/>
      <c r="M17" s="3"/>
      <c r="N17" s="19">
        <v>9</v>
      </c>
      <c r="O17" s="22" t="s">
        <v>4</v>
      </c>
      <c r="P17" s="2"/>
      <c r="Q17" s="3"/>
      <c r="R17" s="2"/>
      <c r="S17" s="2"/>
      <c r="T17" s="2"/>
      <c r="U17" s="19">
        <v>9</v>
      </c>
      <c r="V17" s="22" t="s">
        <v>4</v>
      </c>
      <c r="W17" s="2"/>
      <c r="X17" s="3"/>
      <c r="Y17" s="3"/>
      <c r="Z17" s="3"/>
      <c r="AA17" s="2"/>
      <c r="AB17" s="3"/>
      <c r="AC17" s="3"/>
    </row>
    <row r="18" spans="2:29" ht="13.5" customHeight="1">
      <c r="B18">
        <v>10</v>
      </c>
      <c r="C18" t="s">
        <v>20</v>
      </c>
      <c r="G18" s="2"/>
      <c r="H18" s="19">
        <v>10</v>
      </c>
      <c r="I18" s="22" t="s">
        <v>3</v>
      </c>
      <c r="J18" s="2"/>
      <c r="K18" s="2"/>
      <c r="L18" s="2"/>
      <c r="M18" s="3"/>
      <c r="N18" s="19">
        <v>10</v>
      </c>
      <c r="O18" s="22" t="s">
        <v>4</v>
      </c>
      <c r="P18" s="2"/>
      <c r="Q18" s="3"/>
      <c r="R18" s="2"/>
      <c r="S18" s="2"/>
      <c r="T18" s="2"/>
      <c r="U18" s="19">
        <v>10</v>
      </c>
      <c r="V18" s="22" t="s">
        <v>4</v>
      </c>
      <c r="W18" s="2"/>
      <c r="X18" s="3"/>
      <c r="Y18" s="3"/>
      <c r="Z18" s="3"/>
      <c r="AA18" s="2"/>
      <c r="AB18" s="3"/>
      <c r="AC18" s="3"/>
    </row>
    <row r="19" spans="2:29" ht="13.5" customHeight="1">
      <c r="B19">
        <v>11</v>
      </c>
      <c r="C19" t="s">
        <v>21</v>
      </c>
      <c r="G19" s="2"/>
      <c r="H19" s="19">
        <v>11</v>
      </c>
      <c r="I19" s="22" t="s">
        <v>3</v>
      </c>
      <c r="J19" s="2"/>
      <c r="K19" s="2"/>
      <c r="L19" s="2"/>
      <c r="M19" s="3"/>
      <c r="N19" s="19">
        <v>11</v>
      </c>
      <c r="O19" s="22" t="s">
        <v>4</v>
      </c>
      <c r="P19" s="2"/>
      <c r="Q19" s="3"/>
      <c r="R19" s="2"/>
      <c r="S19" s="2"/>
      <c r="T19" s="2"/>
      <c r="U19" s="19">
        <v>11</v>
      </c>
      <c r="V19" s="22" t="s">
        <v>4</v>
      </c>
      <c r="W19" s="2"/>
      <c r="X19" s="3"/>
      <c r="Y19" s="3"/>
      <c r="Z19" s="3"/>
      <c r="AA19" s="2"/>
      <c r="AB19" s="3"/>
      <c r="AC19" s="3"/>
    </row>
    <row r="20" spans="2:3" ht="13.5" customHeight="1">
      <c r="B20">
        <v>12</v>
      </c>
      <c r="C20" t="s">
        <v>24</v>
      </c>
    </row>
    <row r="21" spans="2:5" ht="13.5" customHeight="1">
      <c r="B21">
        <v>7</v>
      </c>
      <c r="E21" s="4"/>
    </row>
    <row r="22" ht="12.75">
      <c r="H22" t="str">
        <f>IF(Standardlösung=12,"keine",VLOOKUP(Standardlösung,Daten!$B$9:$C$20,2))</f>
        <v>7: Wärmepumpe mit Aussenluft</v>
      </c>
    </row>
    <row r="25" ht="12.75">
      <c r="G25" s="8"/>
    </row>
    <row r="26" spans="3:9" ht="13.5" customHeight="1">
      <c r="C26" s="4" t="s">
        <v>78</v>
      </c>
      <c r="G26" s="4"/>
      <c r="I26" s="4"/>
    </row>
    <row r="27" ht="13.5" customHeight="1"/>
    <row r="28" spans="3:12" ht="13.5" customHeight="1">
      <c r="C28" s="1" t="s">
        <v>72</v>
      </c>
      <c r="F28" t="b">
        <v>0</v>
      </c>
      <c r="G28" s="24">
        <f>IF(F28=TRUE,1,0)</f>
        <v>0</v>
      </c>
      <c r="H28" s="23" t="s">
        <v>75</v>
      </c>
      <c r="K28" t="b">
        <v>0</v>
      </c>
      <c r="L28" s="24">
        <f>IF(K28=TRUE,1,0)</f>
        <v>0</v>
      </c>
    </row>
    <row r="29" spans="3:12" ht="13.5" customHeight="1">
      <c r="C29" s="1"/>
      <c r="G29" s="24"/>
      <c r="H29" s="1"/>
      <c r="L29" s="24"/>
    </row>
    <row r="30" spans="3:12" ht="13.5" customHeight="1">
      <c r="C30" s="1" t="s">
        <v>73</v>
      </c>
      <c r="F30" t="b">
        <v>0</v>
      </c>
      <c r="G30" s="24">
        <f>IF(F30=TRUE,1,0)</f>
        <v>0</v>
      </c>
      <c r="H30" s="23" t="s">
        <v>76</v>
      </c>
      <c r="K30" t="b">
        <v>0</v>
      </c>
      <c r="L30" s="24">
        <f>IF(K30=TRUE,1,0)</f>
        <v>0</v>
      </c>
    </row>
    <row r="31" spans="3:12" ht="13.5" customHeight="1">
      <c r="C31" s="1"/>
      <c r="G31" s="24"/>
      <c r="H31" s="10"/>
      <c r="L31" s="24"/>
    </row>
    <row r="32" spans="3:12" ht="13.5" customHeight="1">
      <c r="C32" s="1" t="s">
        <v>74</v>
      </c>
      <c r="F32" t="b">
        <v>0</v>
      </c>
      <c r="G32" s="24">
        <f>IF(F32=TRUE,1,0)</f>
        <v>0</v>
      </c>
      <c r="H32" s="1" t="s">
        <v>77</v>
      </c>
      <c r="K32" t="b">
        <v>0</v>
      </c>
      <c r="L32" s="24">
        <f>IF(K32=TRUE,1,0)</f>
        <v>0</v>
      </c>
    </row>
    <row r="33" ht="13.5" customHeight="1"/>
    <row r="34" ht="13.5" customHeight="1"/>
    <row r="35" ht="13.5" customHeight="1"/>
    <row r="36" spans="12:16" ht="13.5" customHeight="1">
      <c r="L36" s="9"/>
      <c r="M36" s="9"/>
      <c r="N36" s="9"/>
      <c r="O36" s="9"/>
      <c r="P36" s="9"/>
    </row>
    <row r="37" spans="12:16" ht="13.5" customHeight="1">
      <c r="L37" s="9"/>
      <c r="M37" s="9"/>
      <c r="N37" s="9"/>
      <c r="O37" s="9"/>
      <c r="P37" s="9"/>
    </row>
    <row r="38" spans="12:16" ht="13.5" customHeight="1">
      <c r="L38" s="9"/>
      <c r="M38" s="9"/>
      <c r="N38" s="9"/>
      <c r="O38" s="9"/>
      <c r="P38" s="9"/>
    </row>
    <row r="39" spans="12:16" ht="12.75">
      <c r="L39" s="9"/>
      <c r="M39" s="9"/>
      <c r="N39" s="9"/>
      <c r="O39" s="9"/>
      <c r="P39" s="9"/>
    </row>
    <row r="41" spans="3:5" ht="12.75">
      <c r="C41" s="4"/>
      <c r="E41" s="4"/>
    </row>
    <row r="42" spans="3:7" ht="12.75">
      <c r="C42" s="4" t="s">
        <v>25</v>
      </c>
      <c r="G42" s="4" t="s">
        <v>39</v>
      </c>
    </row>
    <row r="43" spans="2:7" ht="15.75">
      <c r="B43">
        <v>1</v>
      </c>
      <c r="C43" t="s">
        <v>27</v>
      </c>
      <c r="G43" s="25" t="s">
        <v>99</v>
      </c>
    </row>
    <row r="44" spans="2:7" ht="12.75">
      <c r="B44">
        <v>2</v>
      </c>
      <c r="C44" t="s">
        <v>28</v>
      </c>
      <c r="G44" s="25" t="s">
        <v>106</v>
      </c>
    </row>
    <row r="45" spans="2:11" ht="12.75">
      <c r="B45">
        <v>3</v>
      </c>
      <c r="C45" t="s">
        <v>29</v>
      </c>
      <c r="G45" s="25" t="s">
        <v>104</v>
      </c>
      <c r="I45" s="4"/>
      <c r="K45" s="4"/>
    </row>
    <row r="46" spans="2:7" ht="12.75">
      <c r="B46">
        <v>4</v>
      </c>
      <c r="C46" t="s">
        <v>30</v>
      </c>
      <c r="G46" s="25" t="s">
        <v>104</v>
      </c>
    </row>
    <row r="47" spans="2:11" ht="13.5" customHeight="1">
      <c r="B47">
        <v>5</v>
      </c>
      <c r="C47" t="s">
        <v>31</v>
      </c>
      <c r="G47" s="25" t="s">
        <v>104</v>
      </c>
      <c r="I47" s="6"/>
      <c r="K47" s="6"/>
    </row>
    <row r="48" spans="2:11" ht="13.5" customHeight="1">
      <c r="B48">
        <v>6</v>
      </c>
      <c r="C48" t="s">
        <v>32</v>
      </c>
      <c r="G48" s="25" t="s">
        <v>107</v>
      </c>
      <c r="I48" s="6"/>
      <c r="K48" s="6"/>
    </row>
    <row r="49" spans="2:11" ht="13.5" customHeight="1">
      <c r="B49">
        <v>7</v>
      </c>
      <c r="C49" t="s">
        <v>33</v>
      </c>
      <c r="G49" s="25" t="s">
        <v>106</v>
      </c>
      <c r="I49" s="6"/>
      <c r="K49" s="6"/>
    </row>
    <row r="50" spans="2:11" ht="13.5" customHeight="1">
      <c r="B50">
        <v>8</v>
      </c>
      <c r="C50" t="s">
        <v>34</v>
      </c>
      <c r="G50" s="25" t="s">
        <v>105</v>
      </c>
      <c r="I50" s="6"/>
      <c r="K50" s="6"/>
    </row>
    <row r="51" spans="2:11" ht="13.5" customHeight="1">
      <c r="B51">
        <v>9</v>
      </c>
      <c r="C51" t="s">
        <v>35</v>
      </c>
      <c r="G51" s="25" t="s">
        <v>104</v>
      </c>
      <c r="I51" s="6"/>
      <c r="K51" s="6"/>
    </row>
    <row r="52" spans="2:11" ht="13.5" customHeight="1">
      <c r="B52">
        <v>10</v>
      </c>
      <c r="C52" t="s">
        <v>36</v>
      </c>
      <c r="G52" s="25" t="s">
        <v>103</v>
      </c>
      <c r="I52" s="6"/>
      <c r="K52" s="6"/>
    </row>
    <row r="53" spans="2:11" ht="13.5" customHeight="1">
      <c r="B53">
        <v>11</v>
      </c>
      <c r="C53" t="s">
        <v>37</v>
      </c>
      <c r="G53" s="25" t="s">
        <v>40</v>
      </c>
      <c r="I53" s="6"/>
      <c r="K53" s="7"/>
    </row>
    <row r="54" spans="2:11" ht="13.5" customHeight="1">
      <c r="B54">
        <v>12</v>
      </c>
      <c r="C54" t="s">
        <v>38</v>
      </c>
      <c r="G54" s="25" t="s">
        <v>40</v>
      </c>
      <c r="I54" s="6"/>
      <c r="K54" s="7"/>
    </row>
    <row r="55" spans="2:11" ht="13.5" customHeight="1">
      <c r="B55">
        <v>13</v>
      </c>
      <c r="C55" t="s">
        <v>94</v>
      </c>
      <c r="G55" s="25"/>
      <c r="I55" s="6"/>
      <c r="K55" s="7"/>
    </row>
    <row r="56" spans="3:11" ht="13.5" customHeight="1">
      <c r="C56" s="14"/>
      <c r="D56" s="15"/>
      <c r="E56" s="9"/>
      <c r="G56" s="26"/>
      <c r="I56" s="6"/>
      <c r="K56" s="6"/>
    </row>
    <row r="57" spans="3:11" ht="13.5" customHeight="1">
      <c r="C57">
        <v>1</v>
      </c>
      <c r="E57" t="str">
        <f>IF(Standardnutzung=13,"",VLOOKUP(Standardnutzung,Daten!$B$43:$C$55:$C$20,2))</f>
        <v>Wohnen MFH I</v>
      </c>
      <c r="G57" s="25" t="str">
        <f>IF(Standardnutzung=13,"",VLOOKUP(Standardnutzung,Daten!$B$43:$G$55:$C$20,6))</f>
        <v>75 MJ/m2</v>
      </c>
      <c r="I57" s="6"/>
      <c r="K57" s="7"/>
    </row>
    <row r="58" spans="3:11" ht="13.5" customHeight="1">
      <c r="C58" s="14"/>
      <c r="D58" s="15"/>
      <c r="E58" s="9"/>
      <c r="G58" s="6"/>
      <c r="I58" s="6"/>
      <c r="K58" s="6"/>
    </row>
    <row r="59" spans="3:11" ht="13.5" customHeight="1">
      <c r="C59" s="14"/>
      <c r="D59" s="15"/>
      <c r="E59" s="9"/>
      <c r="G59" s="6"/>
      <c r="I59" s="6"/>
      <c r="K59" s="6"/>
    </row>
    <row r="60" spans="3:11" ht="13.5" customHeight="1">
      <c r="C60" s="14"/>
      <c r="D60" s="15"/>
      <c r="E60" s="9"/>
      <c r="G60" s="6"/>
      <c r="I60" s="6"/>
      <c r="K60" s="6"/>
    </row>
    <row r="61" spans="3:11" ht="13.5" customHeight="1">
      <c r="C61" s="14"/>
      <c r="D61" s="15"/>
      <c r="E61" s="9"/>
      <c r="G61" s="6"/>
      <c r="I61" s="6"/>
      <c r="K61" s="6"/>
    </row>
    <row r="62" spans="3:11" ht="13.5" customHeight="1">
      <c r="C62" s="14"/>
      <c r="D62" s="15"/>
      <c r="E62" s="9"/>
      <c r="G62" s="6"/>
      <c r="I62" s="6"/>
      <c r="K62" s="6"/>
    </row>
    <row r="63" spans="3:11" ht="13.5" customHeight="1">
      <c r="C63" s="14"/>
      <c r="D63" s="15"/>
      <c r="E63" s="9"/>
      <c r="G63" s="6"/>
      <c r="I63" s="6"/>
      <c r="K63" s="6"/>
    </row>
    <row r="64" spans="3:11" ht="13.5" customHeight="1">
      <c r="C64" s="14"/>
      <c r="D64" s="15"/>
      <c r="E64" s="9"/>
      <c r="G64" s="6"/>
      <c r="I64" s="6"/>
      <c r="K64" s="7"/>
    </row>
    <row r="65" spans="3:11" ht="13.5" customHeight="1">
      <c r="C65" s="14"/>
      <c r="D65" s="15"/>
      <c r="E65" s="9"/>
      <c r="G65" s="6"/>
      <c r="I65" s="6"/>
      <c r="K65" s="7"/>
    </row>
    <row r="66" spans="3:11" ht="13.5" customHeight="1">
      <c r="C66" s="14"/>
      <c r="D66" s="15"/>
      <c r="E66" s="9"/>
      <c r="G66" s="6"/>
      <c r="I66" s="6"/>
      <c r="K66" s="7"/>
    </row>
    <row r="67" spans="3:11" ht="13.5" customHeight="1">
      <c r="C67" s="14"/>
      <c r="D67" s="15"/>
      <c r="E67" s="9"/>
      <c r="G67" s="6"/>
      <c r="I67" s="6"/>
      <c r="K67" s="6"/>
    </row>
    <row r="68" spans="3:11" ht="13.5" customHeight="1">
      <c r="C68" s="14"/>
      <c r="D68" s="15"/>
      <c r="E68" s="9"/>
      <c r="G68" s="6"/>
      <c r="I68" s="6"/>
      <c r="K68" s="7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EN-1</dc:title>
  <dc:subject>Oktober 2009</dc:subject>
  <dc:creator/>
  <cp:keywords/>
  <dc:description>Version 1.0</dc:description>
  <cp:lastModifiedBy>PB</cp:lastModifiedBy>
  <cp:lastPrinted>2010-05-12T09:04:00Z</cp:lastPrinted>
  <dcterms:created xsi:type="dcterms:W3CDTF">2007-10-04T13:13:29Z</dcterms:created>
  <dcterms:modified xsi:type="dcterms:W3CDTF">2011-11-23T07:59:26Z</dcterms:modified>
  <cp:category/>
  <cp:version/>
  <cp:contentType/>
  <cp:contentStatus/>
</cp:coreProperties>
</file>